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3.xml" ContentType="application/vnd.ms-office.chartcolorstyle+xml"/>
  <Override PartName="/xl/charts/style3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Liste" sheetId="11" r:id="rId1"/>
    <sheet name="Diagnostique" sheetId="2" r:id="rId2"/>
    <sheet name="Bilan" sheetId="10" r:id="rId3"/>
    <sheet name="Progression" sheetId="6" r:id="rId4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0" l="1"/>
  <c r="H3" i="10"/>
  <c r="I3" i="10"/>
  <c r="J3" i="10"/>
  <c r="K3" i="10"/>
  <c r="L3" i="10"/>
  <c r="M3" i="10"/>
  <c r="N3" i="10"/>
  <c r="O3" i="10"/>
  <c r="P3" i="10"/>
  <c r="Q3" i="10"/>
  <c r="R3" i="10"/>
  <c r="S3" i="10"/>
  <c r="T3" i="10"/>
  <c r="F3" i="10"/>
  <c r="E3" i="10"/>
  <c r="T3" i="2"/>
  <c r="S3" i="2"/>
  <c r="R3" i="2"/>
  <c r="Q3" i="2"/>
  <c r="P3" i="2"/>
  <c r="O3" i="2"/>
  <c r="N3" i="2"/>
  <c r="M3" i="2"/>
  <c r="L3" i="2"/>
  <c r="K3" i="2"/>
  <c r="J3" i="2"/>
  <c r="I3" i="2"/>
  <c r="H3" i="2"/>
  <c r="G3" i="2"/>
  <c r="F3" i="2"/>
  <c r="E3" i="2"/>
  <c r="T23" i="10"/>
  <c r="T28" i="10" s="1"/>
  <c r="S23" i="10"/>
  <c r="S28" i="10" s="1"/>
  <c r="R23" i="10"/>
  <c r="R28" i="10" s="1"/>
  <c r="Q23" i="10"/>
  <c r="Q28" i="10" s="1"/>
  <c r="P23" i="10"/>
  <c r="P28" i="10" s="1"/>
  <c r="O23" i="10"/>
  <c r="O28" i="10" s="1"/>
  <c r="N23" i="10"/>
  <c r="N28" i="10" s="1"/>
  <c r="M23" i="10"/>
  <c r="M28" i="10" s="1"/>
  <c r="L23" i="10"/>
  <c r="L28" i="10" s="1"/>
  <c r="K23" i="10"/>
  <c r="K28" i="10" s="1"/>
  <c r="J23" i="10"/>
  <c r="J28" i="10" s="1"/>
  <c r="I23" i="10"/>
  <c r="I28" i="10" s="1"/>
  <c r="H23" i="10"/>
  <c r="H28" i="10" s="1"/>
  <c r="G23" i="10"/>
  <c r="G28" i="10" s="1"/>
  <c r="F23" i="10"/>
  <c r="F28" i="10" s="1"/>
  <c r="E23" i="10"/>
  <c r="E28" i="10" s="1"/>
  <c r="M23" i="2"/>
  <c r="M28" i="2" s="1"/>
  <c r="L23" i="2"/>
  <c r="L28" i="2" s="1"/>
  <c r="K23" i="2"/>
  <c r="K28" i="2" s="1"/>
  <c r="J23" i="2"/>
  <c r="J28" i="2" s="1"/>
  <c r="I23" i="2"/>
  <c r="I28" i="2" s="1"/>
  <c r="H23" i="2"/>
  <c r="H28" i="2" s="1"/>
  <c r="N23" i="2"/>
  <c r="N28" i="2" s="1"/>
  <c r="Q23" i="2"/>
  <c r="R23" i="2"/>
  <c r="R28" i="2" s="1"/>
  <c r="S23" i="2"/>
  <c r="S28" i="2" s="1"/>
  <c r="T23" i="2"/>
  <c r="Q28" i="2"/>
  <c r="T28" i="2"/>
  <c r="O23" i="2"/>
  <c r="O28" i="2" s="1"/>
  <c r="P23" i="2" l="1"/>
  <c r="G23" i="2"/>
  <c r="F23" i="2"/>
  <c r="E23" i="2" l="1"/>
  <c r="E28" i="2" s="1"/>
  <c r="F28" i="2"/>
  <c r="G28" i="2"/>
  <c r="P28" i="2"/>
</calcChain>
</file>

<file path=xl/sharedStrings.xml><?xml version="1.0" encoding="utf-8"?>
<sst xmlns="http://schemas.openxmlformats.org/spreadsheetml/2006/main" count="164" uniqueCount="81">
  <si>
    <t>Exercice 3</t>
  </si>
  <si>
    <t>Exercice 4</t>
  </si>
  <si>
    <t>Exercice 5</t>
  </si>
  <si>
    <t>Exercice 6</t>
  </si>
  <si>
    <t>Exercice 1</t>
  </si>
  <si>
    <t>Total</t>
  </si>
  <si>
    <t>Pourcentage de réussite</t>
  </si>
  <si>
    <t>Exercice 2</t>
  </si>
  <si>
    <t>Evaluation diagnositique en français</t>
  </si>
  <si>
    <t>Lecture comprehension</t>
  </si>
  <si>
    <t>pommes liannes (1pt)</t>
  </si>
  <si>
    <t>Les connecteurs</t>
  </si>
  <si>
    <t>Les substituts</t>
  </si>
  <si>
    <t>Les inférences</t>
  </si>
  <si>
    <t>Les marques morphosynthaxiques</t>
  </si>
  <si>
    <t>une gand-mère (1pt)</t>
  </si>
  <si>
    <t>L'idée essentielle d'un texte</t>
  </si>
  <si>
    <t>Formuler des hypothèses</t>
  </si>
  <si>
    <t>Hypothèse probable (0,5pt)</t>
  </si>
  <si>
    <t>Idée correctement formulée (0,5pt)</t>
  </si>
  <si>
    <t>Maitrise de la langue</t>
  </si>
  <si>
    <t>Le verbe et le sujet</t>
  </si>
  <si>
    <t>3 sujets entourés (1pt)           seuleument 2 (0,5pt)</t>
  </si>
  <si>
    <t>3 verbes soulignés (1pt)           seuleument 2 (0,5pt)</t>
  </si>
  <si>
    <t>3 infinitifs trouvés (1pt)                  seuleument 2 (0,5pt)</t>
  </si>
  <si>
    <t>Conjuguer aux temps de l'indicatif</t>
  </si>
  <si>
    <t>changement de pronom (0,5pt)</t>
  </si>
  <si>
    <t>futur (0,5)</t>
  </si>
  <si>
    <t>passé composé (0,5)</t>
  </si>
  <si>
    <t>imparfait (0,5)</t>
  </si>
  <si>
    <t>le genre et le nombre</t>
  </si>
  <si>
    <t>Synonymes et contraires</t>
  </si>
  <si>
    <t>Cependant (1pt)                                Alors (0,25pt)</t>
  </si>
  <si>
    <t>Trois mots :                                    il, l'enfant, tu, je : 1pt            (2mots = 0,5 pts)</t>
  </si>
  <si>
    <t>silencieuse (1pt)                                  (un arrière grand père avec le mot ancètre = 0,25 pt)</t>
  </si>
  <si>
    <t>Le vol du troupeau de vache (1pt)                                                              La vache et l'enfant (0,25 pt)</t>
  </si>
  <si>
    <t>M / M / F  / F / F / F                            (5 ou 6 réponses =1pt)                          (4 réponses = 0,5)</t>
  </si>
  <si>
    <t>S / S / P / S / P / S                                    (5 ou 6 réponses =1pt)                         (4 réponses = 0,5)</t>
  </si>
  <si>
    <t>3 synonymes (1pt),                                  2 = 0,5pt</t>
  </si>
  <si>
    <t>3 contraires (1pts),                         2=0,5pt</t>
  </si>
  <si>
    <t>Prénom 1</t>
  </si>
  <si>
    <t>Prénom 2</t>
  </si>
  <si>
    <t>Prénom 3</t>
  </si>
  <si>
    <t>Prénom 4</t>
  </si>
  <si>
    <t>Prénom 5</t>
  </si>
  <si>
    <t>Prénom 6</t>
  </si>
  <si>
    <t>Prénom 7</t>
  </si>
  <si>
    <t>Prénom 8</t>
  </si>
  <si>
    <t>Prénom 9</t>
  </si>
  <si>
    <t>Prénom 10</t>
  </si>
  <si>
    <t>Prénom 11</t>
  </si>
  <si>
    <t>Prénom 12</t>
  </si>
  <si>
    <t>Prénom 13</t>
  </si>
  <si>
    <t>Prénom 14</t>
  </si>
  <si>
    <t>Prénom 15</t>
  </si>
  <si>
    <t>Prénom 16</t>
  </si>
  <si>
    <t xml:space="preserve">Alors (1pt)                             </t>
  </si>
  <si>
    <t>Trois mots :                                   les ombres, certaines, elles, d'autres, celles : 1pt            (2mots = 0,5 pts)</t>
  </si>
  <si>
    <t>un oncle (1pt)</t>
  </si>
  <si>
    <t>La protectrice du mariage (1pt)</t>
  </si>
  <si>
    <t>allée (1pt)                                  autre marque du féminin "la" = 0,25 pt)</t>
  </si>
  <si>
    <t>Aux portes de l’Enfer (1pt)                                                              Excursion dans une grotte (0,25 pt)</t>
  </si>
  <si>
    <t>M / F / F  / M / F / F                            (5 ou 6 réponses =1pt)                          (4 réponses = 0,5)</t>
  </si>
  <si>
    <t>S /P / S / S / S / S                                    (5 ou 6 réponses =1pt)                         (4 réponses = 0,5)</t>
  </si>
  <si>
    <t>Liste des élèves</t>
  </si>
  <si>
    <t>Jean</t>
  </si>
  <si>
    <t>Paul</t>
  </si>
  <si>
    <t>Yvons</t>
  </si>
  <si>
    <t>Stephane</t>
  </si>
  <si>
    <t>Albert</t>
  </si>
  <si>
    <t>Pierre</t>
  </si>
  <si>
    <t>Iliana</t>
  </si>
  <si>
    <t>Coralie</t>
  </si>
  <si>
    <t>Simone</t>
  </si>
  <si>
    <t>Ambroise</t>
  </si>
  <si>
    <t>Larissa</t>
  </si>
  <si>
    <t>Ferdinan</t>
  </si>
  <si>
    <t>Félicia</t>
  </si>
  <si>
    <t>Pierre Yves</t>
  </si>
  <si>
    <t>Nancy</t>
  </si>
  <si>
    <t>Léo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</si>
</sst>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 vertical="center"/>
    </xf>
    <xf numFmtId="0" fontId="0" fillId="0" borderId="6" xfId="0" applyBorder="1"/>
    <xf numFmtId="0" fontId="1" fillId="0" borderId="0" xfId="0" applyFont="1"/>
    <xf numFmtId="1" fontId="2" fillId="0" borderId="1" xfId="0" applyNumberFormat="1" applyFont="1" applyBorder="1"/>
    <xf numFmtId="0" fontId="2" fillId="0" borderId="0" xfId="0" applyFont="1"/>
    <xf numFmtId="0" fontId="1" fillId="0" borderId="5" xfId="0" applyFont="1" applyBorder="1" applyAlignment="1">
      <alignment horizontal="center" vertical="center"/>
    </xf>
    <xf numFmtId="0" fontId="1" fillId="0" borderId="5" xfId="0" applyFont="1" applyBorder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1" xfId="0" applyBorder="1" applyAlignment="1">
      <alignment vertical="center" textRotation="90"/>
    </xf>
    <xf numFmtId="0" fontId="0" fillId="0" borderId="1" xfId="0" applyBorder="1" applyAlignment="1">
      <alignment horizontal="right"/>
    </xf>
    <xf numFmtId="0" fontId="0" fillId="0" borderId="7" xfId="0" applyBorder="1" applyAlignment="1">
      <alignment vertical="center" textRotation="90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5" xfId="0" applyBorder="1" applyAlignment="1">
      <alignment horizontal="right"/>
    </xf>
    <xf numFmtId="0" fontId="0" fillId="0" borderId="17" xfId="0" applyBorder="1" applyAlignment="1">
      <alignment horizontal="right"/>
    </xf>
    <xf numFmtId="0" fontId="0" fillId="0" borderId="6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4" xfId="0" applyBorder="1" applyAlignment="1">
      <alignment horizontal="center" vertical="center" textRotation="90"/>
    </xf>
    <xf numFmtId="0" fontId="0" fillId="0" borderId="15" xfId="0" applyBorder="1" applyAlignment="1">
      <alignment horizontal="center" vertical="center" textRotation="90"/>
    </xf>
    <xf numFmtId="0" fontId="0" fillId="0" borderId="16" xfId="0" applyBorder="1" applyAlignment="1">
      <alignment horizontal="center" vertical="center" textRotation="90"/>
    </xf>
    <xf numFmtId="0" fontId="0" fillId="0" borderId="5" xfId="0" applyBorder="1" applyAlignment="1">
      <alignment horizontal="center" vertical="center" textRotation="90"/>
    </xf>
    <xf numFmtId="0" fontId="0" fillId="0" borderId="6" xfId="0" applyBorder="1" applyAlignment="1">
      <alignment horizontal="center" vertical="center" textRotation="90"/>
    </xf>
    <xf numFmtId="0" fontId="0" fillId="0" borderId="17" xfId="0" applyBorder="1" applyAlignment="1">
      <alignment horizontal="center" vertical="center" textRotation="90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textRotation="90"/>
    </xf>
    <xf numFmtId="0" fontId="0" fillId="0" borderId="13" xfId="0" applyBorder="1" applyAlignment="1">
      <alignment horizontal="center" vertical="center" textRotation="90"/>
    </xf>
    <xf numFmtId="0" fontId="0" fillId="0" borderId="13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4" fillId="3" borderId="0" xfId="0" applyFont="1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0" fillId="3" borderId="0" xfId="0" applyFill="1"/>
    <xf numFmtId="0" fontId="1" fillId="3" borderId="0" xfId="0" applyFont="1" applyFill="1"/>
    <xf numFmtId="0" fontId="3" fillId="2" borderId="1" xfId="0" applyFont="1" applyFill="1" applyBorder="1" applyAlignment="1">
      <alignment horizontal="center" vertical="center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  <a:sp3d/>
            </c:spPr>
          </c:dPt>
          <c:dPt>
            <c:idx val="4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  <a:sp3d/>
            </c:spPr>
          </c:dPt>
          <c:dPt>
            <c:idx val="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  <a:sp3d/>
            </c:spPr>
          </c:dPt>
          <c:dPt>
            <c:idx val="6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  <a:sp3d/>
            </c:spPr>
          </c:dPt>
          <c:dPt>
            <c:idx val="7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  <a:sp3d/>
            </c:spPr>
          </c:dPt>
          <c:dPt>
            <c:idx val="8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  <a:sp3d/>
            </c:spPr>
          </c:dPt>
          <c:dPt>
            <c:idx val="9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  <a:sp3d/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Diagnostique!$E$3:$T$3</c:f>
              <c:strCache>
                <c:ptCount val="16"/>
                <c:pt idx="0">
                  <c:v>Jean</c:v>
                </c:pt>
                <c:pt idx="1">
                  <c:v>Paul</c:v>
                </c:pt>
                <c:pt idx="2">
                  <c:v>Yvons</c:v>
                </c:pt>
                <c:pt idx="3">
                  <c:v>Stephane</c:v>
                </c:pt>
                <c:pt idx="4">
                  <c:v>Albert</c:v>
                </c:pt>
                <c:pt idx="5">
                  <c:v>Pierre</c:v>
                </c:pt>
                <c:pt idx="6">
                  <c:v>Iliana</c:v>
                </c:pt>
                <c:pt idx="7">
                  <c:v>Coralie</c:v>
                </c:pt>
                <c:pt idx="8">
                  <c:v>Simone</c:v>
                </c:pt>
                <c:pt idx="9">
                  <c:v>Ambroise</c:v>
                </c:pt>
                <c:pt idx="10">
                  <c:v>Larissa</c:v>
                </c:pt>
                <c:pt idx="11">
                  <c:v>Ferdinan</c:v>
                </c:pt>
                <c:pt idx="12">
                  <c:v>Félicia</c:v>
                </c:pt>
                <c:pt idx="13">
                  <c:v>Pierre Yves</c:v>
                </c:pt>
                <c:pt idx="14">
                  <c:v>Nancy</c:v>
                </c:pt>
                <c:pt idx="15">
                  <c:v>Léo</c:v>
                </c:pt>
              </c:strCache>
            </c:strRef>
          </c:cat>
          <c:val>
            <c:numRef>
              <c:f>Diagnostique!$E$28:$T$28</c:f>
              <c:numCache>
                <c:formatCode>0</c:formatCode>
                <c:ptCount val="16"/>
                <c:pt idx="0">
                  <c:v>53.125</c:v>
                </c:pt>
                <c:pt idx="1">
                  <c:v>46.875</c:v>
                </c:pt>
                <c:pt idx="2">
                  <c:v>12.5</c:v>
                </c:pt>
                <c:pt idx="3">
                  <c:v>6.25</c:v>
                </c:pt>
                <c:pt idx="4">
                  <c:v>6.25</c:v>
                </c:pt>
                <c:pt idx="5">
                  <c:v>37.5</c:v>
                </c:pt>
                <c:pt idx="6">
                  <c:v>53.125</c:v>
                </c:pt>
                <c:pt idx="7">
                  <c:v>20.3125</c:v>
                </c:pt>
                <c:pt idx="8">
                  <c:v>45.3125</c:v>
                </c:pt>
                <c:pt idx="9">
                  <c:v>6.25</c:v>
                </c:pt>
                <c:pt idx="10">
                  <c:v>6.25</c:v>
                </c:pt>
                <c:pt idx="11">
                  <c:v>37.5</c:v>
                </c:pt>
                <c:pt idx="12">
                  <c:v>53.125</c:v>
                </c:pt>
                <c:pt idx="13">
                  <c:v>20.3125</c:v>
                </c:pt>
                <c:pt idx="14">
                  <c:v>45.3125</c:v>
                </c:pt>
                <c:pt idx="15">
                  <c:v>65.625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6264320"/>
        <c:axId val="70503808"/>
        <c:axId val="0"/>
      </c:bar3DChart>
      <c:catAx>
        <c:axId val="86264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0503808"/>
        <c:crosses val="autoZero"/>
        <c:auto val="1"/>
        <c:lblAlgn val="ctr"/>
        <c:lblOffset val="100"/>
        <c:noMultiLvlLbl val="0"/>
      </c:catAx>
      <c:valAx>
        <c:axId val="7050380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86264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  <a:sp3d/>
            </c:spPr>
          </c:dPt>
          <c:dPt>
            <c:idx val="4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  <a:sp3d/>
            </c:spPr>
          </c:dPt>
          <c:dPt>
            <c:idx val="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  <a:sp3d/>
            </c:spPr>
          </c:dPt>
          <c:dPt>
            <c:idx val="6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  <a:sp3d/>
            </c:spPr>
          </c:dPt>
          <c:dPt>
            <c:idx val="7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  <a:sp3d/>
            </c:spPr>
          </c:dPt>
          <c:dPt>
            <c:idx val="8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  <a:sp3d/>
            </c:spPr>
          </c:dPt>
          <c:dPt>
            <c:idx val="9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  <a:sp3d/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Bilan!$E$3:$T$3</c:f>
              <c:strCache>
                <c:ptCount val="16"/>
                <c:pt idx="0">
                  <c:v>Jean</c:v>
                </c:pt>
                <c:pt idx="1">
                  <c:v>Paul</c:v>
                </c:pt>
                <c:pt idx="2">
                  <c:v>Yvons</c:v>
                </c:pt>
                <c:pt idx="3">
                  <c:v>Stephane</c:v>
                </c:pt>
                <c:pt idx="4">
                  <c:v>Albert</c:v>
                </c:pt>
                <c:pt idx="5">
                  <c:v>Pierre</c:v>
                </c:pt>
                <c:pt idx="6">
                  <c:v>Iliana</c:v>
                </c:pt>
                <c:pt idx="7">
                  <c:v>Coralie</c:v>
                </c:pt>
                <c:pt idx="8">
                  <c:v>Simone</c:v>
                </c:pt>
                <c:pt idx="9">
                  <c:v>Ambroise</c:v>
                </c:pt>
                <c:pt idx="10">
                  <c:v>Larissa</c:v>
                </c:pt>
                <c:pt idx="11">
                  <c:v>Ferdinan</c:v>
                </c:pt>
                <c:pt idx="12">
                  <c:v>Félicia</c:v>
                </c:pt>
                <c:pt idx="13">
                  <c:v>Pierre Yves</c:v>
                </c:pt>
                <c:pt idx="14">
                  <c:v>Nancy</c:v>
                </c:pt>
                <c:pt idx="15">
                  <c:v>Léo</c:v>
                </c:pt>
              </c:strCache>
            </c:strRef>
          </c:cat>
          <c:val>
            <c:numRef>
              <c:f>Bilan!$E$28:$T$28</c:f>
              <c:numCache>
                <c:formatCode>0</c:formatCode>
                <c:ptCount val="16"/>
                <c:pt idx="0">
                  <c:v>59.375</c:v>
                </c:pt>
                <c:pt idx="1">
                  <c:v>53.125</c:v>
                </c:pt>
                <c:pt idx="2">
                  <c:v>31.25</c:v>
                </c:pt>
                <c:pt idx="3">
                  <c:v>6.25</c:v>
                </c:pt>
                <c:pt idx="4">
                  <c:v>12.5</c:v>
                </c:pt>
                <c:pt idx="5">
                  <c:v>37.5</c:v>
                </c:pt>
                <c:pt idx="6">
                  <c:v>84.375</c:v>
                </c:pt>
                <c:pt idx="7">
                  <c:v>26.5625</c:v>
                </c:pt>
                <c:pt idx="8">
                  <c:v>45.3125</c:v>
                </c:pt>
                <c:pt idx="9">
                  <c:v>25</c:v>
                </c:pt>
                <c:pt idx="10">
                  <c:v>18.75</c:v>
                </c:pt>
                <c:pt idx="11">
                  <c:v>43.75</c:v>
                </c:pt>
                <c:pt idx="12">
                  <c:v>78.125</c:v>
                </c:pt>
                <c:pt idx="13">
                  <c:v>20.3125</c:v>
                </c:pt>
                <c:pt idx="14">
                  <c:v>51.5625</c:v>
                </c:pt>
                <c:pt idx="15">
                  <c:v>78.125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2149248"/>
        <c:axId val="134100032"/>
        <c:axId val="0"/>
      </c:bar3DChart>
      <c:catAx>
        <c:axId val="132149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4100032"/>
        <c:crosses val="autoZero"/>
        <c:auto val="1"/>
        <c:lblAlgn val="ctr"/>
        <c:lblOffset val="100"/>
        <c:noMultiLvlLbl val="0"/>
      </c:catAx>
      <c:valAx>
        <c:axId val="13410003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132149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Evaluations en français</a:t>
            </a:r>
          </a:p>
        </c:rich>
      </c:tx>
      <c:layout>
        <c:manualLayout>
          <c:xMode val="edge"/>
          <c:yMode val="edge"/>
          <c:x val="0.50579111944965605"/>
          <c:y val="4.4101402586915348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361884642468472E-2"/>
          <c:y val="3.7226006573225272E-2"/>
          <c:w val="0.92638115357531514"/>
          <c:h val="0.77668336912431402"/>
        </c:manualLayout>
      </c:layout>
      <c:bar3DChart>
        <c:barDir val="col"/>
        <c:grouping val="clustered"/>
        <c:varyColors val="0"/>
        <c:ser>
          <c:idx val="0"/>
          <c:order val="0"/>
          <c:tx>
            <c:v> Diagnostique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Diagnostique!$E$3:$T$3</c:f>
              <c:strCache>
                <c:ptCount val="16"/>
                <c:pt idx="0">
                  <c:v>Jean</c:v>
                </c:pt>
                <c:pt idx="1">
                  <c:v>Paul</c:v>
                </c:pt>
                <c:pt idx="2">
                  <c:v>Yvons</c:v>
                </c:pt>
                <c:pt idx="3">
                  <c:v>Stephane</c:v>
                </c:pt>
                <c:pt idx="4">
                  <c:v>Albert</c:v>
                </c:pt>
                <c:pt idx="5">
                  <c:v>Pierre</c:v>
                </c:pt>
                <c:pt idx="6">
                  <c:v>Iliana</c:v>
                </c:pt>
                <c:pt idx="7">
                  <c:v>Coralie</c:v>
                </c:pt>
                <c:pt idx="8">
                  <c:v>Simone</c:v>
                </c:pt>
                <c:pt idx="9">
                  <c:v>Ambroise</c:v>
                </c:pt>
                <c:pt idx="10">
                  <c:v>Larissa</c:v>
                </c:pt>
                <c:pt idx="11">
                  <c:v>Ferdinan</c:v>
                </c:pt>
                <c:pt idx="12">
                  <c:v>Félicia</c:v>
                </c:pt>
                <c:pt idx="13">
                  <c:v>Pierre Yves</c:v>
                </c:pt>
                <c:pt idx="14">
                  <c:v>Nancy</c:v>
                </c:pt>
                <c:pt idx="15">
                  <c:v>Léo</c:v>
                </c:pt>
              </c:strCache>
            </c:strRef>
          </c:cat>
          <c:val>
            <c:numRef>
              <c:f>Diagnostique!$E$28:$T$28</c:f>
              <c:numCache>
                <c:formatCode>0</c:formatCode>
                <c:ptCount val="16"/>
                <c:pt idx="0">
                  <c:v>53.125</c:v>
                </c:pt>
                <c:pt idx="1">
                  <c:v>46.875</c:v>
                </c:pt>
                <c:pt idx="2">
                  <c:v>12.5</c:v>
                </c:pt>
                <c:pt idx="3">
                  <c:v>6.25</c:v>
                </c:pt>
                <c:pt idx="4">
                  <c:v>6.25</c:v>
                </c:pt>
                <c:pt idx="5">
                  <c:v>37.5</c:v>
                </c:pt>
                <c:pt idx="6">
                  <c:v>53.125</c:v>
                </c:pt>
                <c:pt idx="7">
                  <c:v>20.3125</c:v>
                </c:pt>
                <c:pt idx="8">
                  <c:v>45.3125</c:v>
                </c:pt>
                <c:pt idx="9">
                  <c:v>6.25</c:v>
                </c:pt>
                <c:pt idx="10">
                  <c:v>6.25</c:v>
                </c:pt>
                <c:pt idx="11">
                  <c:v>37.5</c:v>
                </c:pt>
                <c:pt idx="12">
                  <c:v>53.125</c:v>
                </c:pt>
                <c:pt idx="13">
                  <c:v>20.3125</c:v>
                </c:pt>
                <c:pt idx="14">
                  <c:v>45.3125</c:v>
                </c:pt>
                <c:pt idx="15">
                  <c:v>65.625</c:v>
                </c:pt>
              </c:numCache>
            </c:numRef>
          </c:val>
        </c:ser>
        <c:ser>
          <c:idx val="1"/>
          <c:order val="1"/>
          <c:tx>
            <c:v>Bilan</c:v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Diagnostique!$E$3:$T$3</c:f>
              <c:strCache>
                <c:ptCount val="16"/>
                <c:pt idx="0">
                  <c:v>Jean</c:v>
                </c:pt>
                <c:pt idx="1">
                  <c:v>Paul</c:v>
                </c:pt>
                <c:pt idx="2">
                  <c:v>Yvons</c:v>
                </c:pt>
                <c:pt idx="3">
                  <c:v>Stephane</c:v>
                </c:pt>
                <c:pt idx="4">
                  <c:v>Albert</c:v>
                </c:pt>
                <c:pt idx="5">
                  <c:v>Pierre</c:v>
                </c:pt>
                <c:pt idx="6">
                  <c:v>Iliana</c:v>
                </c:pt>
                <c:pt idx="7">
                  <c:v>Coralie</c:v>
                </c:pt>
                <c:pt idx="8">
                  <c:v>Simone</c:v>
                </c:pt>
                <c:pt idx="9">
                  <c:v>Ambroise</c:v>
                </c:pt>
                <c:pt idx="10">
                  <c:v>Larissa</c:v>
                </c:pt>
                <c:pt idx="11">
                  <c:v>Ferdinan</c:v>
                </c:pt>
                <c:pt idx="12">
                  <c:v>Félicia</c:v>
                </c:pt>
                <c:pt idx="13">
                  <c:v>Pierre Yves</c:v>
                </c:pt>
                <c:pt idx="14">
                  <c:v>Nancy</c:v>
                </c:pt>
                <c:pt idx="15">
                  <c:v>Léo</c:v>
                </c:pt>
              </c:strCache>
            </c:strRef>
          </c:cat>
          <c:val>
            <c:numRef>
              <c:f>Bilan!$E$28:$T$28</c:f>
              <c:numCache>
                <c:formatCode>0</c:formatCode>
                <c:ptCount val="16"/>
                <c:pt idx="0">
                  <c:v>59.375</c:v>
                </c:pt>
                <c:pt idx="1">
                  <c:v>53.125</c:v>
                </c:pt>
                <c:pt idx="2">
                  <c:v>31.25</c:v>
                </c:pt>
                <c:pt idx="3">
                  <c:v>6.25</c:v>
                </c:pt>
                <c:pt idx="4">
                  <c:v>12.5</c:v>
                </c:pt>
                <c:pt idx="5">
                  <c:v>37.5</c:v>
                </c:pt>
                <c:pt idx="6">
                  <c:v>84.375</c:v>
                </c:pt>
                <c:pt idx="7">
                  <c:v>26.5625</c:v>
                </c:pt>
                <c:pt idx="8">
                  <c:v>45.3125</c:v>
                </c:pt>
                <c:pt idx="9">
                  <c:v>25</c:v>
                </c:pt>
                <c:pt idx="10">
                  <c:v>18.75</c:v>
                </c:pt>
                <c:pt idx="11">
                  <c:v>43.75</c:v>
                </c:pt>
                <c:pt idx="12">
                  <c:v>78.125</c:v>
                </c:pt>
                <c:pt idx="13">
                  <c:v>20.3125</c:v>
                </c:pt>
                <c:pt idx="14">
                  <c:v>51.5625</c:v>
                </c:pt>
                <c:pt idx="15">
                  <c:v>78.125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8750080"/>
        <c:axId val="70507264"/>
        <c:axId val="0"/>
      </c:bar3DChart>
      <c:catAx>
        <c:axId val="88750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0507264"/>
        <c:crosses val="autoZero"/>
        <c:auto val="1"/>
        <c:lblAlgn val="ctr"/>
        <c:lblOffset val="100"/>
        <c:noMultiLvlLbl val="0"/>
      </c:catAx>
      <c:valAx>
        <c:axId val="7050726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88750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5523422611573179"/>
          <c:y val="0.11539936102236421"/>
          <c:w val="0.26426555967558463"/>
          <c:h val="6.598286651118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57151</xdr:colOff>
      <xdr:row>31</xdr:row>
      <xdr:rowOff>52387</xdr:rowOff>
    </xdr:from>
    <xdr:to>
      <xdr:col>15</xdr:col>
      <xdr:colOff>114301</xdr:colOff>
      <xdr:row>45</xdr:row>
      <xdr:rowOff>128587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57151</xdr:colOff>
      <xdr:row>31</xdr:row>
      <xdr:rowOff>52387</xdr:rowOff>
    </xdr:from>
    <xdr:to>
      <xdr:col>15</xdr:col>
      <xdr:colOff>114301</xdr:colOff>
      <xdr:row>45</xdr:row>
      <xdr:rowOff>128587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4</xdr:row>
      <xdr:rowOff>161926</xdr:rowOff>
    </xdr:from>
    <xdr:to>
      <xdr:col>13</xdr:col>
      <xdr:colOff>657225</xdr:colOff>
      <xdr:row>30</xdr:row>
      <xdr:rowOff>171450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showGridLines="0" tabSelected="1" workbookViewId="0">
      <selection activeCell="D14" sqref="D14"/>
    </sheetView>
  </sheetViews>
  <sheetFormatPr baseColWidth="10" defaultRowHeight="15" x14ac:dyDescent="0.25"/>
  <cols>
    <col min="2" max="2" width="29.5703125" customWidth="1"/>
  </cols>
  <sheetData>
    <row r="1" spans="1:2" x14ac:dyDescent="0.25">
      <c r="A1" s="55" t="s">
        <v>64</v>
      </c>
      <c r="B1" s="55"/>
    </row>
    <row r="2" spans="1:2" ht="18" customHeight="1" x14ac:dyDescent="0.25">
      <c r="A2" s="56" t="s">
        <v>40</v>
      </c>
      <c r="B2" s="57" t="s">
        <v>65</v>
      </c>
    </row>
    <row r="3" spans="1:2" ht="18" customHeight="1" x14ac:dyDescent="0.25">
      <c r="A3" s="58" t="s">
        <v>41</v>
      </c>
      <c r="B3" s="57" t="s">
        <v>66</v>
      </c>
    </row>
    <row r="4" spans="1:2" ht="18" customHeight="1" x14ac:dyDescent="0.25">
      <c r="A4" s="56" t="s">
        <v>42</v>
      </c>
      <c r="B4" s="57" t="s">
        <v>67</v>
      </c>
    </row>
    <row r="5" spans="1:2" ht="18" customHeight="1" x14ac:dyDescent="0.25">
      <c r="A5" s="56" t="s">
        <v>43</v>
      </c>
      <c r="B5" s="57" t="s">
        <v>68</v>
      </c>
    </row>
    <row r="6" spans="1:2" ht="18" customHeight="1" x14ac:dyDescent="0.25">
      <c r="A6" s="58" t="s">
        <v>44</v>
      </c>
      <c r="B6" s="57" t="s">
        <v>69</v>
      </c>
    </row>
    <row r="7" spans="1:2" ht="18" customHeight="1" x14ac:dyDescent="0.25">
      <c r="A7" s="56" t="s">
        <v>45</v>
      </c>
      <c r="B7" s="57" t="s">
        <v>70</v>
      </c>
    </row>
    <row r="8" spans="1:2" ht="18" customHeight="1" x14ac:dyDescent="0.25">
      <c r="A8" s="56" t="s">
        <v>46</v>
      </c>
      <c r="B8" s="57" t="s">
        <v>71</v>
      </c>
    </row>
    <row r="9" spans="1:2" ht="18" customHeight="1" x14ac:dyDescent="0.25">
      <c r="A9" s="58" t="s">
        <v>47</v>
      </c>
      <c r="B9" s="57" t="s">
        <v>72</v>
      </c>
    </row>
    <row r="10" spans="1:2" ht="18" customHeight="1" x14ac:dyDescent="0.25">
      <c r="A10" s="56" t="s">
        <v>48</v>
      </c>
      <c r="B10" s="57" t="s">
        <v>73</v>
      </c>
    </row>
    <row r="11" spans="1:2" ht="18" customHeight="1" x14ac:dyDescent="0.25">
      <c r="A11" s="56" t="s">
        <v>49</v>
      </c>
      <c r="B11" s="57" t="s">
        <v>74</v>
      </c>
    </row>
    <row r="12" spans="1:2" ht="18" customHeight="1" x14ac:dyDescent="0.25">
      <c r="A12" s="58" t="s">
        <v>50</v>
      </c>
      <c r="B12" s="57" t="s">
        <v>75</v>
      </c>
    </row>
    <row r="13" spans="1:2" ht="18" customHeight="1" x14ac:dyDescent="0.25">
      <c r="A13" s="56" t="s">
        <v>51</v>
      </c>
      <c r="B13" s="57" t="s">
        <v>76</v>
      </c>
    </row>
    <row r="14" spans="1:2" ht="18" customHeight="1" x14ac:dyDescent="0.25">
      <c r="A14" s="56" t="s">
        <v>52</v>
      </c>
      <c r="B14" s="57" t="s">
        <v>77</v>
      </c>
    </row>
    <row r="15" spans="1:2" ht="18" customHeight="1" x14ac:dyDescent="0.25">
      <c r="A15" s="58" t="s">
        <v>53</v>
      </c>
      <c r="B15" s="57" t="s">
        <v>78</v>
      </c>
    </row>
    <row r="16" spans="1:2" ht="18" customHeight="1" x14ac:dyDescent="0.25">
      <c r="A16" s="56" t="s">
        <v>54</v>
      </c>
      <c r="B16" s="57" t="s">
        <v>79</v>
      </c>
    </row>
    <row r="17" spans="1:2" ht="18" customHeight="1" x14ac:dyDescent="0.25">
      <c r="A17" s="56" t="s">
        <v>55</v>
      </c>
      <c r="B17" s="57" t="s">
        <v>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showGridLines="0" workbookViewId="0">
      <selection activeCell="V19" sqref="V19"/>
    </sheetView>
  </sheetViews>
  <sheetFormatPr baseColWidth="10" defaultRowHeight="15" x14ac:dyDescent="0.25"/>
  <cols>
    <col min="1" max="1" width="4.28515625" customWidth="1"/>
    <col min="2" max="2" width="6.5703125" style="1" customWidth="1"/>
    <col min="3" max="3" width="18" style="1" customWidth="1"/>
    <col min="4" max="4" width="26.85546875" customWidth="1"/>
    <col min="8" max="9" width="10.140625" customWidth="1"/>
    <col min="14" max="15" width="10.140625" customWidth="1"/>
  </cols>
  <sheetData>
    <row r="1" spans="1:20" x14ac:dyDescent="0.25">
      <c r="B1" s="52" t="s">
        <v>8</v>
      </c>
      <c r="C1" s="53"/>
      <c r="D1" s="54"/>
    </row>
    <row r="3" spans="1:20" s="3" customFormat="1" ht="16.5" thickBot="1" x14ac:dyDescent="0.3">
      <c r="B3" s="6"/>
      <c r="C3" s="6"/>
      <c r="D3" s="7"/>
      <c r="E3" s="14" t="str">
        <f>Liste!B2</f>
        <v>Jean</v>
      </c>
      <c r="F3" s="15" t="str">
        <f>Liste!B3</f>
        <v>Paul</v>
      </c>
      <c r="G3" s="14" t="str">
        <f>Liste!B4</f>
        <v>Yvons</v>
      </c>
      <c r="H3" s="14" t="str">
        <f>Liste!B5</f>
        <v>Stephane</v>
      </c>
      <c r="I3" s="14" t="str">
        <f>Liste!B6</f>
        <v>Albert</v>
      </c>
      <c r="J3" s="15" t="str">
        <f>Liste!B7</f>
        <v>Pierre</v>
      </c>
      <c r="K3" s="14" t="str">
        <f>Liste!B8</f>
        <v>Iliana</v>
      </c>
      <c r="L3" s="14" t="str">
        <f>Liste!B9</f>
        <v>Coralie</v>
      </c>
      <c r="M3" s="14" t="str">
        <f>Liste!B10</f>
        <v>Simone</v>
      </c>
      <c r="N3" s="15" t="str">
        <f>Liste!B11</f>
        <v>Ambroise</v>
      </c>
      <c r="O3" s="14" t="str">
        <f>Liste!B12</f>
        <v>Larissa</v>
      </c>
      <c r="P3" s="14" t="str">
        <f>Liste!B13</f>
        <v>Ferdinan</v>
      </c>
      <c r="Q3" s="14" t="str">
        <f>Liste!B14</f>
        <v>Félicia</v>
      </c>
      <c r="R3" s="15" t="str">
        <f>Liste!B15</f>
        <v>Pierre Yves</v>
      </c>
      <c r="S3" s="14" t="str">
        <f>Liste!B16</f>
        <v>Nancy</v>
      </c>
      <c r="T3" s="14" t="str">
        <f>Liste!B17</f>
        <v>Léo</v>
      </c>
    </row>
    <row r="4" spans="1:20" ht="51" x14ac:dyDescent="0.25">
      <c r="A4" s="39" t="s">
        <v>9</v>
      </c>
      <c r="B4" s="18" t="s">
        <v>4</v>
      </c>
      <c r="C4" s="11" t="s">
        <v>11</v>
      </c>
      <c r="D4" s="11" t="s">
        <v>32</v>
      </c>
      <c r="E4" s="19">
        <v>0</v>
      </c>
      <c r="F4" s="19">
        <v>0</v>
      </c>
      <c r="G4" s="19">
        <v>0</v>
      </c>
      <c r="H4" s="19">
        <v>0</v>
      </c>
      <c r="I4" s="19">
        <v>0</v>
      </c>
      <c r="J4" s="19">
        <v>0</v>
      </c>
      <c r="K4" s="19">
        <v>0.5</v>
      </c>
      <c r="L4" s="19">
        <v>0.25</v>
      </c>
      <c r="M4" s="19">
        <v>1</v>
      </c>
      <c r="N4" s="19">
        <v>0</v>
      </c>
      <c r="O4" s="19">
        <v>0</v>
      </c>
      <c r="P4" s="19">
        <v>0</v>
      </c>
      <c r="Q4" s="19">
        <v>0.5</v>
      </c>
      <c r="R4" s="19">
        <v>0.25</v>
      </c>
      <c r="S4" s="19">
        <v>1</v>
      </c>
      <c r="T4" s="19">
        <v>1</v>
      </c>
    </row>
    <row r="5" spans="1:20" ht="51" x14ac:dyDescent="0.25">
      <c r="A5" s="40"/>
      <c r="B5" s="16" t="s">
        <v>7</v>
      </c>
      <c r="C5" s="12" t="s">
        <v>12</v>
      </c>
      <c r="D5" s="12" t="s">
        <v>33</v>
      </c>
      <c r="E5" s="17">
        <v>0.5</v>
      </c>
      <c r="F5" s="17">
        <v>1</v>
      </c>
      <c r="G5" s="17">
        <v>0.5</v>
      </c>
      <c r="H5" s="17">
        <v>0</v>
      </c>
      <c r="I5" s="17">
        <v>0</v>
      </c>
      <c r="J5" s="17">
        <v>0</v>
      </c>
      <c r="K5" s="17">
        <v>1</v>
      </c>
      <c r="L5" s="17">
        <v>0</v>
      </c>
      <c r="M5" s="17">
        <v>0</v>
      </c>
      <c r="N5" s="17">
        <v>0</v>
      </c>
      <c r="O5" s="17">
        <v>0</v>
      </c>
      <c r="P5" s="17">
        <v>0</v>
      </c>
      <c r="Q5" s="17">
        <v>1</v>
      </c>
      <c r="R5" s="17">
        <v>0</v>
      </c>
      <c r="S5" s="17">
        <v>0</v>
      </c>
      <c r="T5" s="17">
        <v>0</v>
      </c>
    </row>
    <row r="6" spans="1:20" ht="51" x14ac:dyDescent="0.25">
      <c r="A6" s="40"/>
      <c r="B6" s="16" t="s">
        <v>0</v>
      </c>
      <c r="C6" s="12" t="s">
        <v>13</v>
      </c>
      <c r="D6" s="12" t="s">
        <v>10</v>
      </c>
      <c r="E6" s="17">
        <v>1</v>
      </c>
      <c r="F6" s="17">
        <v>1</v>
      </c>
      <c r="G6" s="17">
        <v>1</v>
      </c>
      <c r="H6" s="17">
        <v>1</v>
      </c>
      <c r="I6" s="17">
        <v>1</v>
      </c>
      <c r="J6" s="17">
        <v>1</v>
      </c>
      <c r="K6" s="17">
        <v>1</v>
      </c>
      <c r="L6" s="17">
        <v>1</v>
      </c>
      <c r="M6" s="17">
        <v>1</v>
      </c>
      <c r="N6" s="17">
        <v>1</v>
      </c>
      <c r="O6" s="17">
        <v>1</v>
      </c>
      <c r="P6" s="17">
        <v>1</v>
      </c>
      <c r="Q6" s="17">
        <v>1</v>
      </c>
      <c r="R6" s="17">
        <v>1</v>
      </c>
      <c r="S6" s="17">
        <v>1</v>
      </c>
      <c r="T6" s="17">
        <v>1</v>
      </c>
    </row>
    <row r="7" spans="1:20" ht="51" customHeight="1" x14ac:dyDescent="0.25">
      <c r="A7" s="40"/>
      <c r="B7" s="42" t="s">
        <v>1</v>
      </c>
      <c r="C7" s="45" t="s">
        <v>14</v>
      </c>
      <c r="D7" s="12" t="s">
        <v>15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7">
        <v>0</v>
      </c>
      <c r="P7" s="17">
        <v>0</v>
      </c>
      <c r="Q7" s="17">
        <v>0</v>
      </c>
      <c r="R7" s="17">
        <v>0</v>
      </c>
      <c r="S7" s="17">
        <v>0</v>
      </c>
      <c r="T7" s="17">
        <v>1</v>
      </c>
    </row>
    <row r="8" spans="1:20" ht="45" x14ac:dyDescent="0.25">
      <c r="A8" s="40"/>
      <c r="B8" s="43"/>
      <c r="C8" s="46"/>
      <c r="D8" s="12" t="s">
        <v>34</v>
      </c>
      <c r="E8" s="17">
        <v>0.25</v>
      </c>
      <c r="F8" s="17">
        <v>0.25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7">
        <v>0</v>
      </c>
      <c r="T8" s="17">
        <v>0</v>
      </c>
    </row>
    <row r="9" spans="1:20" ht="51" x14ac:dyDescent="0.25">
      <c r="A9" s="40"/>
      <c r="B9" s="16" t="s">
        <v>2</v>
      </c>
      <c r="C9" s="12" t="s">
        <v>16</v>
      </c>
      <c r="D9" s="12" t="s">
        <v>35</v>
      </c>
      <c r="E9" s="17">
        <v>1</v>
      </c>
      <c r="F9" s="17">
        <v>1</v>
      </c>
      <c r="G9" s="17">
        <v>0</v>
      </c>
      <c r="H9" s="17">
        <v>0</v>
      </c>
      <c r="I9" s="17">
        <v>0</v>
      </c>
      <c r="J9" s="17">
        <v>1</v>
      </c>
      <c r="K9" s="17">
        <v>0</v>
      </c>
      <c r="L9" s="17">
        <v>1</v>
      </c>
      <c r="M9" s="17">
        <v>1</v>
      </c>
      <c r="N9" s="17">
        <v>0</v>
      </c>
      <c r="O9" s="17">
        <v>0</v>
      </c>
      <c r="P9" s="17">
        <v>1</v>
      </c>
      <c r="Q9" s="17">
        <v>0</v>
      </c>
      <c r="R9" s="17">
        <v>1</v>
      </c>
      <c r="S9" s="17">
        <v>1</v>
      </c>
      <c r="T9" s="17">
        <v>0.25</v>
      </c>
    </row>
    <row r="10" spans="1:20" ht="51" customHeight="1" x14ac:dyDescent="0.25">
      <c r="A10" s="40"/>
      <c r="B10" s="42" t="s">
        <v>3</v>
      </c>
      <c r="C10" s="45" t="s">
        <v>17</v>
      </c>
      <c r="D10" s="12" t="s">
        <v>18</v>
      </c>
      <c r="E10" s="30">
        <v>0.25</v>
      </c>
      <c r="F10" s="30">
        <v>0.25</v>
      </c>
      <c r="G10" s="30">
        <v>0.5</v>
      </c>
      <c r="H10" s="30">
        <v>0</v>
      </c>
      <c r="I10" s="30">
        <v>0</v>
      </c>
      <c r="J10" s="30">
        <v>0</v>
      </c>
      <c r="K10" s="30">
        <v>1</v>
      </c>
      <c r="L10" s="30">
        <v>0.5</v>
      </c>
      <c r="M10" s="30">
        <v>0.25</v>
      </c>
      <c r="N10" s="30">
        <v>0</v>
      </c>
      <c r="O10" s="30">
        <v>0</v>
      </c>
      <c r="P10" s="30">
        <v>0</v>
      </c>
      <c r="Q10" s="30">
        <v>1</v>
      </c>
      <c r="R10" s="30">
        <v>0.5</v>
      </c>
      <c r="S10" s="30">
        <v>0.25</v>
      </c>
      <c r="T10" s="30">
        <v>1</v>
      </c>
    </row>
    <row r="11" spans="1:20" ht="30.75" thickBot="1" x14ac:dyDescent="0.3">
      <c r="A11" s="41"/>
      <c r="B11" s="44"/>
      <c r="C11" s="47"/>
      <c r="D11" s="13" t="s">
        <v>19</v>
      </c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</row>
    <row r="12" spans="1:20" ht="51" customHeight="1" x14ac:dyDescent="0.25">
      <c r="A12" s="39" t="s">
        <v>20</v>
      </c>
      <c r="B12" s="48" t="s">
        <v>4</v>
      </c>
      <c r="C12" s="51" t="s">
        <v>21</v>
      </c>
      <c r="D12" s="11" t="s">
        <v>22</v>
      </c>
      <c r="E12" s="19">
        <v>0</v>
      </c>
      <c r="F12" s="19">
        <v>0.5</v>
      </c>
      <c r="G12" s="19">
        <v>0</v>
      </c>
      <c r="H12" s="19">
        <v>0</v>
      </c>
      <c r="I12" s="19">
        <v>0</v>
      </c>
      <c r="J12" s="19">
        <v>1</v>
      </c>
      <c r="K12" s="19">
        <v>1</v>
      </c>
      <c r="L12" s="19">
        <v>0</v>
      </c>
      <c r="M12" s="19">
        <v>0.5</v>
      </c>
      <c r="N12" s="19">
        <v>0</v>
      </c>
      <c r="O12" s="19">
        <v>0</v>
      </c>
      <c r="P12" s="19">
        <v>1</v>
      </c>
      <c r="Q12" s="19">
        <v>1</v>
      </c>
      <c r="R12" s="19">
        <v>0</v>
      </c>
      <c r="S12" s="19">
        <v>0.5</v>
      </c>
      <c r="T12" s="19">
        <v>1</v>
      </c>
    </row>
    <row r="13" spans="1:20" ht="30" x14ac:dyDescent="0.25">
      <c r="A13" s="40"/>
      <c r="B13" s="49"/>
      <c r="C13" s="50"/>
      <c r="D13" s="12" t="s">
        <v>23</v>
      </c>
      <c r="E13" s="17">
        <v>1</v>
      </c>
      <c r="F13" s="17">
        <v>1</v>
      </c>
      <c r="G13" s="17">
        <v>0</v>
      </c>
      <c r="H13" s="17">
        <v>0</v>
      </c>
      <c r="I13" s="17">
        <v>0</v>
      </c>
      <c r="J13" s="17">
        <v>1</v>
      </c>
      <c r="K13" s="17">
        <v>1</v>
      </c>
      <c r="L13" s="17">
        <v>0.5</v>
      </c>
      <c r="M13" s="17">
        <v>1</v>
      </c>
      <c r="N13" s="17">
        <v>0</v>
      </c>
      <c r="O13" s="17">
        <v>0</v>
      </c>
      <c r="P13" s="17">
        <v>1</v>
      </c>
      <c r="Q13" s="17">
        <v>1</v>
      </c>
      <c r="R13" s="17">
        <v>0.5</v>
      </c>
      <c r="S13" s="17">
        <v>1</v>
      </c>
      <c r="T13" s="17">
        <v>0.5</v>
      </c>
    </row>
    <row r="14" spans="1:20" ht="30" x14ac:dyDescent="0.25">
      <c r="A14" s="40"/>
      <c r="B14" s="43"/>
      <c r="C14" s="46"/>
      <c r="D14" s="12" t="s">
        <v>24</v>
      </c>
      <c r="E14" s="17">
        <v>1</v>
      </c>
      <c r="F14" s="17">
        <v>0.5</v>
      </c>
      <c r="G14" s="17">
        <v>0</v>
      </c>
      <c r="H14" s="17">
        <v>0</v>
      </c>
      <c r="I14" s="17">
        <v>0</v>
      </c>
      <c r="J14" s="17">
        <v>0</v>
      </c>
      <c r="K14" s="17">
        <v>1</v>
      </c>
      <c r="L14" s="17">
        <v>0</v>
      </c>
      <c r="M14" s="17">
        <v>1</v>
      </c>
      <c r="N14" s="17">
        <v>0</v>
      </c>
      <c r="O14" s="17">
        <v>0</v>
      </c>
      <c r="P14" s="17">
        <v>0</v>
      </c>
      <c r="Q14" s="17">
        <v>1</v>
      </c>
      <c r="R14" s="17">
        <v>0</v>
      </c>
      <c r="S14" s="17">
        <v>1</v>
      </c>
      <c r="T14" s="17">
        <v>1</v>
      </c>
    </row>
    <row r="15" spans="1:20" ht="51" customHeight="1" x14ac:dyDescent="0.25">
      <c r="A15" s="40"/>
      <c r="B15" s="42" t="s">
        <v>7</v>
      </c>
      <c r="C15" s="45" t="s">
        <v>25</v>
      </c>
      <c r="D15" s="12" t="s">
        <v>26</v>
      </c>
      <c r="E15" s="30">
        <v>1</v>
      </c>
      <c r="F15" s="30">
        <v>0.5</v>
      </c>
      <c r="G15" s="30">
        <v>0</v>
      </c>
      <c r="H15" s="30">
        <v>0</v>
      </c>
      <c r="I15" s="30">
        <v>0</v>
      </c>
      <c r="J15" s="30">
        <v>0.25</v>
      </c>
      <c r="K15" s="30">
        <v>0</v>
      </c>
      <c r="L15" s="30">
        <v>0</v>
      </c>
      <c r="M15" s="30">
        <v>0.5</v>
      </c>
      <c r="N15" s="30">
        <v>0</v>
      </c>
      <c r="O15" s="30">
        <v>0</v>
      </c>
      <c r="P15" s="30">
        <v>0.25</v>
      </c>
      <c r="Q15" s="30">
        <v>0</v>
      </c>
      <c r="R15" s="30">
        <v>0</v>
      </c>
      <c r="S15" s="30">
        <v>0.5</v>
      </c>
      <c r="T15" s="30">
        <v>0.75</v>
      </c>
    </row>
    <row r="16" spans="1:20" x14ac:dyDescent="0.25">
      <c r="A16" s="40"/>
      <c r="B16" s="49"/>
      <c r="C16" s="50"/>
      <c r="D16" s="12" t="s">
        <v>27</v>
      </c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</row>
    <row r="17" spans="1:20" x14ac:dyDescent="0.25">
      <c r="A17" s="40"/>
      <c r="B17" s="49"/>
      <c r="C17" s="50"/>
      <c r="D17" s="12" t="s">
        <v>28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0.25</v>
      </c>
      <c r="K17" s="30">
        <v>0</v>
      </c>
      <c r="L17" s="30">
        <v>0</v>
      </c>
      <c r="M17" s="30">
        <v>0.5</v>
      </c>
      <c r="N17" s="30">
        <v>0</v>
      </c>
      <c r="O17" s="30">
        <v>0</v>
      </c>
      <c r="P17" s="30">
        <v>0.25</v>
      </c>
      <c r="Q17" s="30">
        <v>0</v>
      </c>
      <c r="R17" s="30">
        <v>0</v>
      </c>
      <c r="S17" s="30">
        <v>0.5</v>
      </c>
      <c r="T17" s="30">
        <v>0.5</v>
      </c>
    </row>
    <row r="18" spans="1:20" x14ac:dyDescent="0.25">
      <c r="A18" s="40"/>
      <c r="B18" s="43"/>
      <c r="C18" s="46"/>
      <c r="D18" s="12" t="s">
        <v>29</v>
      </c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</row>
    <row r="19" spans="1:20" ht="51" customHeight="1" x14ac:dyDescent="0.25">
      <c r="A19" s="40"/>
      <c r="B19" s="42" t="s">
        <v>0</v>
      </c>
      <c r="C19" s="45" t="s">
        <v>30</v>
      </c>
      <c r="D19" s="12" t="s">
        <v>36</v>
      </c>
      <c r="E19" s="17">
        <v>1</v>
      </c>
      <c r="F19" s="17">
        <v>0.5</v>
      </c>
      <c r="G19" s="17">
        <v>0</v>
      </c>
      <c r="H19" s="17">
        <v>0</v>
      </c>
      <c r="I19" s="17">
        <v>0</v>
      </c>
      <c r="J19" s="17">
        <v>0.5</v>
      </c>
      <c r="K19" s="17">
        <v>1</v>
      </c>
      <c r="L19" s="17">
        <v>0</v>
      </c>
      <c r="M19" s="17">
        <v>0.25</v>
      </c>
      <c r="N19" s="17">
        <v>0</v>
      </c>
      <c r="O19" s="17">
        <v>0</v>
      </c>
      <c r="P19" s="17">
        <v>0.5</v>
      </c>
      <c r="Q19" s="17">
        <v>1</v>
      </c>
      <c r="R19" s="17">
        <v>0</v>
      </c>
      <c r="S19" s="17">
        <v>0.25</v>
      </c>
      <c r="T19" s="17">
        <v>1</v>
      </c>
    </row>
    <row r="20" spans="1:20" ht="45" x14ac:dyDescent="0.25">
      <c r="A20" s="40"/>
      <c r="B20" s="43"/>
      <c r="C20" s="46"/>
      <c r="D20" s="12" t="s">
        <v>37</v>
      </c>
      <c r="E20" s="17">
        <v>1</v>
      </c>
      <c r="F20" s="17">
        <v>0.5</v>
      </c>
      <c r="G20" s="17">
        <v>0</v>
      </c>
      <c r="H20" s="17">
        <v>0</v>
      </c>
      <c r="I20" s="17">
        <v>0</v>
      </c>
      <c r="J20" s="17">
        <v>0.5</v>
      </c>
      <c r="K20" s="17">
        <v>1</v>
      </c>
      <c r="L20" s="17">
        <v>0</v>
      </c>
      <c r="M20" s="17">
        <v>0.25</v>
      </c>
      <c r="N20" s="17">
        <v>0</v>
      </c>
      <c r="O20" s="17">
        <v>0</v>
      </c>
      <c r="P20" s="17">
        <v>0.5</v>
      </c>
      <c r="Q20" s="17">
        <v>1</v>
      </c>
      <c r="R20" s="17">
        <v>0</v>
      </c>
      <c r="S20" s="17">
        <v>0.25</v>
      </c>
      <c r="T20" s="17">
        <v>1</v>
      </c>
    </row>
    <row r="21" spans="1:20" ht="36.75" customHeight="1" x14ac:dyDescent="0.25">
      <c r="A21" s="40"/>
      <c r="B21" s="42" t="s">
        <v>1</v>
      </c>
      <c r="C21" s="45" t="s">
        <v>31</v>
      </c>
      <c r="D21" s="12" t="s">
        <v>38</v>
      </c>
      <c r="E21" s="17">
        <v>0.5</v>
      </c>
      <c r="F21" s="17">
        <v>0</v>
      </c>
      <c r="G21" s="17">
        <v>0</v>
      </c>
      <c r="H21" s="17">
        <v>0</v>
      </c>
      <c r="I21" s="17">
        <v>0</v>
      </c>
      <c r="J21" s="17">
        <v>0.5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0.5</v>
      </c>
      <c r="Q21" s="17">
        <v>0</v>
      </c>
      <c r="R21" s="17">
        <v>0</v>
      </c>
      <c r="S21" s="17">
        <v>0</v>
      </c>
      <c r="T21" s="17">
        <v>0</v>
      </c>
    </row>
    <row r="22" spans="1:20" ht="30.75" thickBot="1" x14ac:dyDescent="0.3">
      <c r="A22" s="41"/>
      <c r="B22" s="44"/>
      <c r="C22" s="47"/>
      <c r="D22" s="13" t="s">
        <v>39</v>
      </c>
      <c r="E22" s="20">
        <v>0</v>
      </c>
      <c r="F22" s="20">
        <v>0.5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0.5</v>
      </c>
    </row>
    <row r="23" spans="1:20" hidden="1" x14ac:dyDescent="0.25">
      <c r="B23" s="36" t="s">
        <v>5</v>
      </c>
      <c r="C23" s="37"/>
      <c r="D23" s="38"/>
      <c r="E23" s="2">
        <f t="shared" ref="E23:T23" si="0">SUM(E4:E22)</f>
        <v>8.5</v>
      </c>
      <c r="F23" s="2">
        <f t="shared" si="0"/>
        <v>7.5</v>
      </c>
      <c r="G23" s="2">
        <f t="shared" si="0"/>
        <v>2</v>
      </c>
      <c r="H23" s="2">
        <f t="shared" si="0"/>
        <v>1</v>
      </c>
      <c r="I23" s="2">
        <f t="shared" si="0"/>
        <v>1</v>
      </c>
      <c r="J23" s="2">
        <f t="shared" ref="J23:M23" si="1">SUM(J4:J22)</f>
        <v>6</v>
      </c>
      <c r="K23" s="2">
        <f t="shared" si="1"/>
        <v>8.5</v>
      </c>
      <c r="L23" s="2">
        <f t="shared" si="1"/>
        <v>3.25</v>
      </c>
      <c r="M23" s="2">
        <f t="shared" si="1"/>
        <v>7.25</v>
      </c>
      <c r="N23" s="2">
        <f t="shared" ref="N23" si="2">SUM(N4:N22)</f>
        <v>1</v>
      </c>
      <c r="O23" s="2">
        <f t="shared" ref="O23" si="3">SUM(O4:O22)</f>
        <v>1</v>
      </c>
      <c r="P23" s="2">
        <f t="shared" si="0"/>
        <v>6</v>
      </c>
      <c r="Q23" s="2">
        <f t="shared" si="0"/>
        <v>8.5</v>
      </c>
      <c r="R23" s="2">
        <f t="shared" si="0"/>
        <v>3.25</v>
      </c>
      <c r="S23" s="2">
        <f t="shared" si="0"/>
        <v>7.25</v>
      </c>
      <c r="T23" s="2">
        <f t="shared" si="0"/>
        <v>10.5</v>
      </c>
    </row>
    <row r="24" spans="1:20" hidden="1" x14ac:dyDescent="0.25">
      <c r="B24" s="8"/>
      <c r="C24" s="9"/>
      <c r="D24" s="10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hidden="1" x14ac:dyDescent="0.25">
      <c r="B25" s="8"/>
      <c r="C25" s="9"/>
      <c r="D25" s="10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hidden="1" x14ac:dyDescent="0.25">
      <c r="B26" s="8"/>
      <c r="C26" s="9"/>
      <c r="D26" s="10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idden="1" x14ac:dyDescent="0.25">
      <c r="B27" s="8"/>
      <c r="C27" s="9"/>
      <c r="D27" s="10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s="5" customFormat="1" ht="18.75" x14ac:dyDescent="0.3">
      <c r="B28" s="33" t="s">
        <v>6</v>
      </c>
      <c r="C28" s="34"/>
      <c r="D28" s="35"/>
      <c r="E28" s="4">
        <f t="shared" ref="E28:G28" si="4">(E29*E23)/E30</f>
        <v>53.125</v>
      </c>
      <c r="F28" s="4">
        <f t="shared" si="4"/>
        <v>46.875</v>
      </c>
      <c r="G28" s="4">
        <f t="shared" si="4"/>
        <v>12.5</v>
      </c>
      <c r="H28" s="4">
        <f>(H29*H23)/H30</f>
        <v>6.25</v>
      </c>
      <c r="I28" s="4">
        <f>(I29*I23)/I30</f>
        <v>6.25</v>
      </c>
      <c r="J28" s="4">
        <f t="shared" ref="J28:M28" si="5">(J29*J23)/J30</f>
        <v>37.5</v>
      </c>
      <c r="K28" s="4">
        <f t="shared" si="5"/>
        <v>53.125</v>
      </c>
      <c r="L28" s="4">
        <f t="shared" si="5"/>
        <v>20.3125</v>
      </c>
      <c r="M28" s="4">
        <f t="shared" si="5"/>
        <v>45.3125</v>
      </c>
      <c r="N28" s="4">
        <f>(N29*N23)/N30</f>
        <v>6.25</v>
      </c>
      <c r="O28" s="4">
        <f>(O29*O23)/O30</f>
        <v>6.25</v>
      </c>
      <c r="P28" s="4">
        <f t="shared" ref="P28:R28" si="6">(P29*P23)/P30</f>
        <v>37.5</v>
      </c>
      <c r="Q28" s="4">
        <f t="shared" si="6"/>
        <v>53.125</v>
      </c>
      <c r="R28" s="4">
        <f t="shared" si="6"/>
        <v>20.3125</v>
      </c>
      <c r="S28" s="4">
        <f t="shared" ref="S28:T28" si="7">(S29*S23)/S30</f>
        <v>45.3125</v>
      </c>
      <c r="T28" s="4">
        <f t="shared" si="7"/>
        <v>65.625</v>
      </c>
    </row>
    <row r="29" spans="1:20" hidden="1" x14ac:dyDescent="0.25">
      <c r="E29">
        <v>100</v>
      </c>
      <c r="F29">
        <v>100</v>
      </c>
      <c r="G29">
        <v>100</v>
      </c>
      <c r="H29">
        <v>100</v>
      </c>
      <c r="I29">
        <v>100</v>
      </c>
      <c r="J29">
        <v>100</v>
      </c>
      <c r="K29">
        <v>100</v>
      </c>
      <c r="L29">
        <v>100</v>
      </c>
      <c r="M29">
        <v>100</v>
      </c>
      <c r="N29">
        <v>100</v>
      </c>
      <c r="O29">
        <v>100</v>
      </c>
      <c r="P29">
        <v>100</v>
      </c>
      <c r="Q29">
        <v>100</v>
      </c>
      <c r="R29">
        <v>100</v>
      </c>
      <c r="S29">
        <v>100</v>
      </c>
      <c r="T29">
        <v>100</v>
      </c>
    </row>
    <row r="30" spans="1:20" hidden="1" x14ac:dyDescent="0.25">
      <c r="E30">
        <v>16</v>
      </c>
      <c r="F30">
        <v>16</v>
      </c>
      <c r="G30">
        <v>16</v>
      </c>
      <c r="H30">
        <v>16</v>
      </c>
      <c r="I30">
        <v>16</v>
      </c>
      <c r="J30">
        <v>16</v>
      </c>
      <c r="K30">
        <v>16</v>
      </c>
      <c r="L30">
        <v>16</v>
      </c>
      <c r="M30">
        <v>16</v>
      </c>
      <c r="N30">
        <v>16</v>
      </c>
      <c r="O30">
        <v>16</v>
      </c>
      <c r="P30">
        <v>16</v>
      </c>
      <c r="Q30">
        <v>16</v>
      </c>
      <c r="R30">
        <v>16</v>
      </c>
      <c r="S30">
        <v>16</v>
      </c>
      <c r="T30">
        <v>16</v>
      </c>
    </row>
  </sheetData>
  <mergeCells count="64">
    <mergeCell ref="I17:I18"/>
    <mergeCell ref="J17:J18"/>
    <mergeCell ref="K17:K18"/>
    <mergeCell ref="L17:L18"/>
    <mergeCell ref="M17:M18"/>
    <mergeCell ref="I15:I16"/>
    <mergeCell ref="J15:J16"/>
    <mergeCell ref="K15:K16"/>
    <mergeCell ref="L15:L16"/>
    <mergeCell ref="M15:M16"/>
    <mergeCell ref="I10:I11"/>
    <mergeCell ref="J10:J11"/>
    <mergeCell ref="K10:K11"/>
    <mergeCell ref="L10:L11"/>
    <mergeCell ref="M10:M11"/>
    <mergeCell ref="O10:O11"/>
    <mergeCell ref="O15:O16"/>
    <mergeCell ref="O17:O18"/>
    <mergeCell ref="N10:N11"/>
    <mergeCell ref="N15:N16"/>
    <mergeCell ref="N17:N18"/>
    <mergeCell ref="B28:D28"/>
    <mergeCell ref="B23:D23"/>
    <mergeCell ref="A4:A11"/>
    <mergeCell ref="A12:A22"/>
    <mergeCell ref="B7:B8"/>
    <mergeCell ref="B10:B11"/>
    <mergeCell ref="C7:C8"/>
    <mergeCell ref="C10:C11"/>
    <mergeCell ref="B12:B14"/>
    <mergeCell ref="B15:B18"/>
    <mergeCell ref="C15:C18"/>
    <mergeCell ref="B19:B20"/>
    <mergeCell ref="C19:C20"/>
    <mergeCell ref="B21:B22"/>
    <mergeCell ref="C21:C22"/>
    <mergeCell ref="C12:C14"/>
    <mergeCell ref="E10:E11"/>
    <mergeCell ref="E15:E16"/>
    <mergeCell ref="E17:E18"/>
    <mergeCell ref="F10:F11"/>
    <mergeCell ref="F15:F16"/>
    <mergeCell ref="F17:F18"/>
    <mergeCell ref="G10:G11"/>
    <mergeCell ref="G15:G16"/>
    <mergeCell ref="G17:G18"/>
    <mergeCell ref="H10:H11"/>
    <mergeCell ref="H15:H16"/>
    <mergeCell ref="H17:H18"/>
    <mergeCell ref="P10:P11"/>
    <mergeCell ref="P15:P16"/>
    <mergeCell ref="P17:P18"/>
    <mergeCell ref="Q10:Q11"/>
    <mergeCell ref="Q15:Q16"/>
    <mergeCell ref="Q17:Q18"/>
    <mergeCell ref="R10:R11"/>
    <mergeCell ref="R15:R16"/>
    <mergeCell ref="R17:R18"/>
    <mergeCell ref="S10:S11"/>
    <mergeCell ref="S15:S16"/>
    <mergeCell ref="S17:S18"/>
    <mergeCell ref="T10:T11"/>
    <mergeCell ref="T15:T16"/>
    <mergeCell ref="T17:T18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showGridLines="0" workbookViewId="0">
      <selection activeCell="R46" sqref="R46"/>
    </sheetView>
  </sheetViews>
  <sheetFormatPr baseColWidth="10" defaultRowHeight="15" x14ac:dyDescent="0.25"/>
  <cols>
    <col min="1" max="1" width="4.28515625" customWidth="1"/>
    <col min="2" max="2" width="6.5703125" style="1" customWidth="1"/>
    <col min="3" max="3" width="18" style="1" customWidth="1"/>
    <col min="4" max="4" width="26.85546875" customWidth="1"/>
    <col min="8" max="9" width="10.140625" customWidth="1"/>
    <col min="14" max="15" width="10.140625" customWidth="1"/>
  </cols>
  <sheetData>
    <row r="1" spans="1:20" x14ac:dyDescent="0.25">
      <c r="B1" s="52" t="s">
        <v>8</v>
      </c>
      <c r="C1" s="53"/>
      <c r="D1" s="54"/>
    </row>
    <row r="3" spans="1:20" s="3" customFormat="1" ht="16.5" thickBot="1" x14ac:dyDescent="0.3">
      <c r="B3" s="6"/>
      <c r="C3" s="6"/>
      <c r="D3" s="7"/>
      <c r="E3" s="14" t="str">
        <f>Diagnostique!E3</f>
        <v>Jean</v>
      </c>
      <c r="F3" s="14" t="str">
        <f>Diagnostique!F3</f>
        <v>Paul</v>
      </c>
      <c r="G3" s="14" t="str">
        <f>Diagnostique!G3</f>
        <v>Yvons</v>
      </c>
      <c r="H3" s="14" t="str">
        <f>Diagnostique!H3</f>
        <v>Stephane</v>
      </c>
      <c r="I3" s="14" t="str">
        <f>Diagnostique!I3</f>
        <v>Albert</v>
      </c>
      <c r="J3" s="14" t="str">
        <f>Diagnostique!J3</f>
        <v>Pierre</v>
      </c>
      <c r="K3" s="14" t="str">
        <f>Diagnostique!K3</f>
        <v>Iliana</v>
      </c>
      <c r="L3" s="14" t="str">
        <f>Diagnostique!L3</f>
        <v>Coralie</v>
      </c>
      <c r="M3" s="14" t="str">
        <f>Diagnostique!M3</f>
        <v>Simone</v>
      </c>
      <c r="N3" s="14" t="str">
        <f>Diagnostique!N3</f>
        <v>Ambroise</v>
      </c>
      <c r="O3" s="14" t="str">
        <f>Diagnostique!O3</f>
        <v>Larissa</v>
      </c>
      <c r="P3" s="14" t="str">
        <f>Diagnostique!P3</f>
        <v>Ferdinan</v>
      </c>
      <c r="Q3" s="14" t="str">
        <f>Diagnostique!Q3</f>
        <v>Félicia</v>
      </c>
      <c r="R3" s="14" t="str">
        <f>Diagnostique!R3</f>
        <v>Pierre Yves</v>
      </c>
      <c r="S3" s="14" t="str">
        <f>Diagnostique!S3</f>
        <v>Nancy</v>
      </c>
      <c r="T3" s="14" t="str">
        <f>Diagnostique!T3</f>
        <v>Léo</v>
      </c>
    </row>
    <row r="4" spans="1:20" ht="51" x14ac:dyDescent="0.25">
      <c r="A4" s="39" t="s">
        <v>9</v>
      </c>
      <c r="B4" s="18" t="s">
        <v>4</v>
      </c>
      <c r="C4" s="24" t="s">
        <v>11</v>
      </c>
      <c r="D4" s="24" t="s">
        <v>56</v>
      </c>
      <c r="E4" s="19">
        <v>0</v>
      </c>
      <c r="F4" s="19">
        <v>1</v>
      </c>
      <c r="G4" s="19">
        <v>0</v>
      </c>
      <c r="H4" s="19">
        <v>0</v>
      </c>
      <c r="I4" s="19">
        <v>0</v>
      </c>
      <c r="J4" s="19">
        <v>0</v>
      </c>
      <c r="K4" s="19">
        <v>0.5</v>
      </c>
      <c r="L4" s="19">
        <v>0.25</v>
      </c>
      <c r="M4" s="19">
        <v>1</v>
      </c>
      <c r="N4" s="19">
        <v>0</v>
      </c>
      <c r="O4" s="19">
        <v>0</v>
      </c>
      <c r="P4" s="19">
        <v>0</v>
      </c>
      <c r="Q4" s="19">
        <v>0.5</v>
      </c>
      <c r="R4" s="19">
        <v>0.25</v>
      </c>
      <c r="S4" s="19">
        <v>1</v>
      </c>
      <c r="T4" s="19">
        <v>1</v>
      </c>
    </row>
    <row r="5" spans="1:20" ht="60" x14ac:dyDescent="0.25">
      <c r="A5" s="40"/>
      <c r="B5" s="16" t="s">
        <v>7</v>
      </c>
      <c r="C5" s="26" t="s">
        <v>12</v>
      </c>
      <c r="D5" s="26" t="s">
        <v>57</v>
      </c>
      <c r="E5" s="17">
        <v>0.5</v>
      </c>
      <c r="F5" s="17">
        <v>1</v>
      </c>
      <c r="G5" s="17">
        <v>0.5</v>
      </c>
      <c r="H5" s="17">
        <v>0</v>
      </c>
      <c r="I5" s="17">
        <v>0</v>
      </c>
      <c r="J5" s="17">
        <v>0</v>
      </c>
      <c r="K5" s="17">
        <v>1</v>
      </c>
      <c r="L5" s="17">
        <v>0</v>
      </c>
      <c r="M5" s="17">
        <v>0</v>
      </c>
      <c r="N5" s="17">
        <v>0</v>
      </c>
      <c r="O5" s="17">
        <v>1</v>
      </c>
      <c r="P5" s="17">
        <v>0</v>
      </c>
      <c r="Q5" s="17">
        <v>1</v>
      </c>
      <c r="R5" s="17">
        <v>0</v>
      </c>
      <c r="S5" s="17">
        <v>1</v>
      </c>
      <c r="T5" s="17">
        <v>1</v>
      </c>
    </row>
    <row r="6" spans="1:20" ht="51" x14ac:dyDescent="0.25">
      <c r="A6" s="40"/>
      <c r="B6" s="16" t="s">
        <v>0</v>
      </c>
      <c r="C6" s="26" t="s">
        <v>13</v>
      </c>
      <c r="D6" s="26" t="s">
        <v>58</v>
      </c>
      <c r="E6" s="17">
        <v>1</v>
      </c>
      <c r="F6" s="17">
        <v>1</v>
      </c>
      <c r="G6" s="17">
        <v>1</v>
      </c>
      <c r="H6" s="17">
        <v>1</v>
      </c>
      <c r="I6" s="17">
        <v>1</v>
      </c>
      <c r="J6" s="17">
        <v>1</v>
      </c>
      <c r="K6" s="17">
        <v>1</v>
      </c>
      <c r="L6" s="17">
        <v>1</v>
      </c>
      <c r="M6" s="17">
        <v>1</v>
      </c>
      <c r="N6" s="17">
        <v>1</v>
      </c>
      <c r="O6" s="17">
        <v>1</v>
      </c>
      <c r="P6" s="17">
        <v>1</v>
      </c>
      <c r="Q6" s="17">
        <v>1</v>
      </c>
      <c r="R6" s="17">
        <v>1</v>
      </c>
      <c r="S6" s="17">
        <v>1</v>
      </c>
      <c r="T6" s="17">
        <v>1</v>
      </c>
    </row>
    <row r="7" spans="1:20" ht="51" customHeight="1" x14ac:dyDescent="0.25">
      <c r="A7" s="40"/>
      <c r="B7" s="42" t="s">
        <v>1</v>
      </c>
      <c r="C7" s="45" t="s">
        <v>14</v>
      </c>
      <c r="D7" s="26" t="s">
        <v>59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v>1</v>
      </c>
      <c r="L7" s="17">
        <v>1</v>
      </c>
      <c r="M7" s="17">
        <v>0</v>
      </c>
      <c r="N7" s="17">
        <v>1</v>
      </c>
      <c r="O7" s="17">
        <v>1</v>
      </c>
      <c r="P7" s="17">
        <v>0</v>
      </c>
      <c r="Q7" s="17">
        <v>0</v>
      </c>
      <c r="R7" s="17">
        <v>0</v>
      </c>
      <c r="S7" s="17">
        <v>0</v>
      </c>
      <c r="T7" s="17">
        <v>1</v>
      </c>
    </row>
    <row r="8" spans="1:20" ht="45" x14ac:dyDescent="0.25">
      <c r="A8" s="40"/>
      <c r="B8" s="43"/>
      <c r="C8" s="46"/>
      <c r="D8" s="26" t="s">
        <v>60</v>
      </c>
      <c r="E8" s="17">
        <v>0.25</v>
      </c>
      <c r="F8" s="17">
        <v>0.25</v>
      </c>
      <c r="G8" s="17">
        <v>0</v>
      </c>
      <c r="H8" s="17">
        <v>0</v>
      </c>
      <c r="I8" s="17">
        <v>1</v>
      </c>
      <c r="J8" s="17">
        <v>0</v>
      </c>
      <c r="K8" s="17">
        <v>1</v>
      </c>
      <c r="L8" s="17">
        <v>0</v>
      </c>
      <c r="M8" s="17">
        <v>0</v>
      </c>
      <c r="N8" s="17">
        <v>1</v>
      </c>
      <c r="O8" s="17">
        <v>0</v>
      </c>
      <c r="P8" s="17">
        <v>1</v>
      </c>
      <c r="Q8" s="17">
        <v>1</v>
      </c>
      <c r="R8" s="17">
        <v>0</v>
      </c>
      <c r="S8" s="17">
        <v>0</v>
      </c>
      <c r="T8" s="17">
        <v>1</v>
      </c>
    </row>
    <row r="9" spans="1:20" ht="51" x14ac:dyDescent="0.25">
      <c r="A9" s="40"/>
      <c r="B9" s="16" t="s">
        <v>2</v>
      </c>
      <c r="C9" s="26" t="s">
        <v>16</v>
      </c>
      <c r="D9" s="26" t="s">
        <v>61</v>
      </c>
      <c r="E9" s="17">
        <v>1</v>
      </c>
      <c r="F9" s="17">
        <v>1</v>
      </c>
      <c r="G9" s="17">
        <v>0</v>
      </c>
      <c r="H9" s="17">
        <v>0</v>
      </c>
      <c r="I9" s="17">
        <v>0</v>
      </c>
      <c r="J9" s="17">
        <v>1</v>
      </c>
      <c r="K9" s="17">
        <v>1</v>
      </c>
      <c r="L9" s="17">
        <v>1</v>
      </c>
      <c r="M9" s="17">
        <v>1</v>
      </c>
      <c r="N9" s="17">
        <v>1</v>
      </c>
      <c r="O9" s="17">
        <v>0</v>
      </c>
      <c r="P9" s="17">
        <v>1</v>
      </c>
      <c r="Q9" s="17">
        <v>1</v>
      </c>
      <c r="R9" s="17">
        <v>1</v>
      </c>
      <c r="S9" s="17">
        <v>1</v>
      </c>
      <c r="T9" s="17">
        <v>0.25</v>
      </c>
    </row>
    <row r="10" spans="1:20" ht="51" customHeight="1" x14ac:dyDescent="0.25">
      <c r="A10" s="40"/>
      <c r="B10" s="42" t="s">
        <v>3</v>
      </c>
      <c r="C10" s="45" t="s">
        <v>17</v>
      </c>
      <c r="D10" s="26" t="s">
        <v>18</v>
      </c>
      <c r="E10" s="30">
        <v>0.25</v>
      </c>
      <c r="F10" s="30">
        <v>0.25</v>
      </c>
      <c r="G10" s="30">
        <v>0.5</v>
      </c>
      <c r="H10" s="30">
        <v>0</v>
      </c>
      <c r="I10" s="30">
        <v>0</v>
      </c>
      <c r="J10" s="30">
        <v>0</v>
      </c>
      <c r="K10" s="30">
        <v>1</v>
      </c>
      <c r="L10" s="30">
        <v>0.5</v>
      </c>
      <c r="M10" s="30">
        <v>0.25</v>
      </c>
      <c r="N10" s="30">
        <v>0</v>
      </c>
      <c r="O10" s="30">
        <v>0</v>
      </c>
      <c r="P10" s="30">
        <v>0</v>
      </c>
      <c r="Q10" s="30">
        <v>1</v>
      </c>
      <c r="R10" s="30">
        <v>0.5</v>
      </c>
      <c r="S10" s="30">
        <v>0.25</v>
      </c>
      <c r="T10" s="30">
        <v>1</v>
      </c>
    </row>
    <row r="11" spans="1:20" ht="30.75" thickBot="1" x14ac:dyDescent="0.3">
      <c r="A11" s="41"/>
      <c r="B11" s="44"/>
      <c r="C11" s="47"/>
      <c r="D11" s="25" t="s">
        <v>19</v>
      </c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</row>
    <row r="12" spans="1:20" ht="51" customHeight="1" x14ac:dyDescent="0.25">
      <c r="A12" s="39" t="s">
        <v>20</v>
      </c>
      <c r="B12" s="48" t="s">
        <v>4</v>
      </c>
      <c r="C12" s="51" t="s">
        <v>21</v>
      </c>
      <c r="D12" s="24" t="s">
        <v>22</v>
      </c>
      <c r="E12" s="19">
        <v>1</v>
      </c>
      <c r="F12" s="19">
        <v>0.5</v>
      </c>
      <c r="G12" s="19">
        <v>1</v>
      </c>
      <c r="H12" s="19">
        <v>0</v>
      </c>
      <c r="I12" s="19">
        <v>0</v>
      </c>
      <c r="J12" s="19">
        <v>1</v>
      </c>
      <c r="K12" s="19">
        <v>1</v>
      </c>
      <c r="L12" s="19">
        <v>0</v>
      </c>
      <c r="M12" s="19">
        <v>0.5</v>
      </c>
      <c r="N12" s="19">
        <v>0</v>
      </c>
      <c r="O12" s="19">
        <v>0</v>
      </c>
      <c r="P12" s="19">
        <v>1</v>
      </c>
      <c r="Q12" s="19">
        <v>1</v>
      </c>
      <c r="R12" s="19">
        <v>0</v>
      </c>
      <c r="S12" s="19">
        <v>0.5</v>
      </c>
      <c r="T12" s="19">
        <v>1</v>
      </c>
    </row>
    <row r="13" spans="1:20" ht="30" x14ac:dyDescent="0.25">
      <c r="A13" s="40"/>
      <c r="B13" s="49"/>
      <c r="C13" s="50"/>
      <c r="D13" s="26" t="s">
        <v>23</v>
      </c>
      <c r="E13" s="17">
        <v>1</v>
      </c>
      <c r="F13" s="17">
        <v>1</v>
      </c>
      <c r="G13" s="17">
        <v>1</v>
      </c>
      <c r="H13" s="17">
        <v>0</v>
      </c>
      <c r="I13" s="17">
        <v>0</v>
      </c>
      <c r="J13" s="17">
        <v>1</v>
      </c>
      <c r="K13" s="17">
        <v>1</v>
      </c>
      <c r="L13" s="17">
        <v>0.5</v>
      </c>
      <c r="M13" s="17">
        <v>1</v>
      </c>
      <c r="N13" s="17">
        <v>0</v>
      </c>
      <c r="O13" s="17">
        <v>0</v>
      </c>
      <c r="P13" s="17">
        <v>1</v>
      </c>
      <c r="Q13" s="17">
        <v>1</v>
      </c>
      <c r="R13" s="17">
        <v>0.5</v>
      </c>
      <c r="S13" s="17">
        <v>1</v>
      </c>
      <c r="T13" s="17">
        <v>0.5</v>
      </c>
    </row>
    <row r="14" spans="1:20" ht="30" x14ac:dyDescent="0.25">
      <c r="A14" s="40"/>
      <c r="B14" s="43"/>
      <c r="C14" s="46"/>
      <c r="D14" s="26" t="s">
        <v>24</v>
      </c>
      <c r="E14" s="17">
        <v>1</v>
      </c>
      <c r="F14" s="17">
        <v>0.5</v>
      </c>
      <c r="G14" s="17">
        <v>1</v>
      </c>
      <c r="H14" s="17">
        <v>0</v>
      </c>
      <c r="I14" s="17">
        <v>0</v>
      </c>
      <c r="J14" s="17">
        <v>0</v>
      </c>
      <c r="K14" s="17">
        <v>1</v>
      </c>
      <c r="L14" s="17">
        <v>0</v>
      </c>
      <c r="M14" s="17">
        <v>1</v>
      </c>
      <c r="N14" s="17">
        <v>0</v>
      </c>
      <c r="O14" s="17">
        <v>0</v>
      </c>
      <c r="P14" s="17">
        <v>0</v>
      </c>
      <c r="Q14" s="17">
        <v>1</v>
      </c>
      <c r="R14" s="17">
        <v>0</v>
      </c>
      <c r="S14" s="17">
        <v>1</v>
      </c>
      <c r="T14" s="17">
        <v>1</v>
      </c>
    </row>
    <row r="15" spans="1:20" ht="51" customHeight="1" x14ac:dyDescent="0.25">
      <c r="A15" s="40"/>
      <c r="B15" s="42" t="s">
        <v>7</v>
      </c>
      <c r="C15" s="45" t="s">
        <v>25</v>
      </c>
      <c r="D15" s="26" t="s">
        <v>26</v>
      </c>
      <c r="E15" s="30">
        <v>1</v>
      </c>
      <c r="F15" s="30">
        <v>0.5</v>
      </c>
      <c r="G15" s="30">
        <v>0</v>
      </c>
      <c r="H15" s="30">
        <v>0</v>
      </c>
      <c r="I15" s="30">
        <v>0</v>
      </c>
      <c r="J15" s="30">
        <v>0.25</v>
      </c>
      <c r="K15" s="30">
        <v>0</v>
      </c>
      <c r="L15" s="30">
        <v>0</v>
      </c>
      <c r="M15" s="30">
        <v>0.5</v>
      </c>
      <c r="N15" s="30">
        <v>0</v>
      </c>
      <c r="O15" s="30">
        <v>0</v>
      </c>
      <c r="P15" s="30">
        <v>0.25</v>
      </c>
      <c r="Q15" s="30">
        <v>0</v>
      </c>
      <c r="R15" s="30">
        <v>0</v>
      </c>
      <c r="S15" s="30">
        <v>0.5</v>
      </c>
      <c r="T15" s="30">
        <v>0.75</v>
      </c>
    </row>
    <row r="16" spans="1:20" x14ac:dyDescent="0.25">
      <c r="A16" s="40"/>
      <c r="B16" s="49"/>
      <c r="C16" s="50"/>
      <c r="D16" s="26" t="s">
        <v>27</v>
      </c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</row>
    <row r="17" spans="1:20" x14ac:dyDescent="0.25">
      <c r="A17" s="40"/>
      <c r="B17" s="49"/>
      <c r="C17" s="50"/>
      <c r="D17" s="26" t="s">
        <v>28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0.25</v>
      </c>
      <c r="K17" s="30">
        <v>0</v>
      </c>
      <c r="L17" s="30">
        <v>0</v>
      </c>
      <c r="M17" s="30">
        <v>0.5</v>
      </c>
      <c r="N17" s="30">
        <v>0</v>
      </c>
      <c r="O17" s="30">
        <v>0</v>
      </c>
      <c r="P17" s="30">
        <v>0.25</v>
      </c>
      <c r="Q17" s="30">
        <v>0</v>
      </c>
      <c r="R17" s="30">
        <v>0</v>
      </c>
      <c r="S17" s="30">
        <v>0.5</v>
      </c>
      <c r="T17" s="30">
        <v>0.5</v>
      </c>
    </row>
    <row r="18" spans="1:20" x14ac:dyDescent="0.25">
      <c r="A18" s="40"/>
      <c r="B18" s="43"/>
      <c r="C18" s="46"/>
      <c r="D18" s="26" t="s">
        <v>29</v>
      </c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</row>
    <row r="19" spans="1:20" ht="51" customHeight="1" x14ac:dyDescent="0.25">
      <c r="A19" s="40"/>
      <c r="B19" s="42" t="s">
        <v>0</v>
      </c>
      <c r="C19" s="45" t="s">
        <v>30</v>
      </c>
      <c r="D19" s="26" t="s">
        <v>62</v>
      </c>
      <c r="E19" s="17">
        <v>1</v>
      </c>
      <c r="F19" s="17">
        <v>0.5</v>
      </c>
      <c r="G19" s="17">
        <v>0</v>
      </c>
      <c r="H19" s="17">
        <v>0</v>
      </c>
      <c r="I19" s="17">
        <v>0</v>
      </c>
      <c r="J19" s="17">
        <v>0.5</v>
      </c>
      <c r="K19" s="17">
        <v>1</v>
      </c>
      <c r="L19" s="17">
        <v>0</v>
      </c>
      <c r="M19" s="17">
        <v>0.25</v>
      </c>
      <c r="N19" s="17">
        <v>0</v>
      </c>
      <c r="O19" s="17">
        <v>0</v>
      </c>
      <c r="P19" s="17">
        <v>0.5</v>
      </c>
      <c r="Q19" s="17">
        <v>1</v>
      </c>
      <c r="R19" s="17">
        <v>0</v>
      </c>
      <c r="S19" s="17">
        <v>0.25</v>
      </c>
      <c r="T19" s="17">
        <v>1</v>
      </c>
    </row>
    <row r="20" spans="1:20" ht="45" x14ac:dyDescent="0.25">
      <c r="A20" s="40"/>
      <c r="B20" s="43"/>
      <c r="C20" s="46"/>
      <c r="D20" s="26" t="s">
        <v>63</v>
      </c>
      <c r="E20" s="17">
        <v>1</v>
      </c>
      <c r="F20" s="17">
        <v>0.5</v>
      </c>
      <c r="G20" s="17">
        <v>0</v>
      </c>
      <c r="H20" s="17">
        <v>0</v>
      </c>
      <c r="I20" s="17">
        <v>0</v>
      </c>
      <c r="J20" s="17">
        <v>0.5</v>
      </c>
      <c r="K20" s="17">
        <v>1</v>
      </c>
      <c r="L20" s="17">
        <v>0</v>
      </c>
      <c r="M20" s="17">
        <v>0.25</v>
      </c>
      <c r="N20" s="17">
        <v>0</v>
      </c>
      <c r="O20" s="17">
        <v>0</v>
      </c>
      <c r="P20" s="17">
        <v>0.5</v>
      </c>
      <c r="Q20" s="17">
        <v>1</v>
      </c>
      <c r="R20" s="17">
        <v>0</v>
      </c>
      <c r="S20" s="17">
        <v>0.25</v>
      </c>
      <c r="T20" s="17">
        <v>1</v>
      </c>
    </row>
    <row r="21" spans="1:20" ht="36.75" customHeight="1" x14ac:dyDescent="0.25">
      <c r="A21" s="40"/>
      <c r="B21" s="42" t="s">
        <v>1</v>
      </c>
      <c r="C21" s="45" t="s">
        <v>31</v>
      </c>
      <c r="D21" s="26" t="s">
        <v>38</v>
      </c>
      <c r="E21" s="17">
        <v>0.5</v>
      </c>
      <c r="F21" s="17">
        <v>0</v>
      </c>
      <c r="G21" s="17">
        <v>0</v>
      </c>
      <c r="H21" s="17">
        <v>0</v>
      </c>
      <c r="I21" s="17">
        <v>0</v>
      </c>
      <c r="J21" s="17">
        <v>0.5</v>
      </c>
      <c r="K21" s="17">
        <v>1</v>
      </c>
      <c r="L21" s="17">
        <v>0</v>
      </c>
      <c r="M21" s="17">
        <v>0</v>
      </c>
      <c r="N21" s="17">
        <v>0</v>
      </c>
      <c r="O21" s="17">
        <v>0</v>
      </c>
      <c r="P21" s="17">
        <v>0.5</v>
      </c>
      <c r="Q21" s="17">
        <v>1</v>
      </c>
      <c r="R21" s="17">
        <v>0</v>
      </c>
      <c r="S21" s="17">
        <v>0</v>
      </c>
      <c r="T21" s="17">
        <v>0</v>
      </c>
    </row>
    <row r="22" spans="1:20" ht="30.75" thickBot="1" x14ac:dyDescent="0.3">
      <c r="A22" s="41"/>
      <c r="B22" s="44"/>
      <c r="C22" s="47"/>
      <c r="D22" s="25" t="s">
        <v>39</v>
      </c>
      <c r="E22" s="20">
        <v>0</v>
      </c>
      <c r="F22" s="20">
        <v>0.5</v>
      </c>
      <c r="G22" s="20">
        <v>0</v>
      </c>
      <c r="H22" s="20">
        <v>0</v>
      </c>
      <c r="I22" s="20">
        <v>0</v>
      </c>
      <c r="J22" s="20">
        <v>0</v>
      </c>
      <c r="K22" s="20">
        <v>1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1</v>
      </c>
      <c r="R22" s="20">
        <v>0</v>
      </c>
      <c r="S22" s="20">
        <v>0</v>
      </c>
      <c r="T22" s="20">
        <v>0.5</v>
      </c>
    </row>
    <row r="23" spans="1:20" hidden="1" x14ac:dyDescent="0.25">
      <c r="B23" s="36" t="s">
        <v>5</v>
      </c>
      <c r="C23" s="37"/>
      <c r="D23" s="38"/>
      <c r="E23" s="2">
        <f t="shared" ref="E23:T23" si="0">SUM(E4:E22)</f>
        <v>9.5</v>
      </c>
      <c r="F23" s="2">
        <f t="shared" si="0"/>
        <v>8.5</v>
      </c>
      <c r="G23" s="2">
        <f t="shared" si="0"/>
        <v>5</v>
      </c>
      <c r="H23" s="2">
        <f t="shared" si="0"/>
        <v>1</v>
      </c>
      <c r="I23" s="2">
        <f t="shared" si="0"/>
        <v>2</v>
      </c>
      <c r="J23" s="2">
        <f t="shared" si="0"/>
        <v>6</v>
      </c>
      <c r="K23" s="2">
        <f t="shared" si="0"/>
        <v>13.5</v>
      </c>
      <c r="L23" s="2">
        <f t="shared" si="0"/>
        <v>4.25</v>
      </c>
      <c r="M23" s="2">
        <f t="shared" si="0"/>
        <v>7.25</v>
      </c>
      <c r="N23" s="2">
        <f t="shared" si="0"/>
        <v>4</v>
      </c>
      <c r="O23" s="2">
        <f t="shared" si="0"/>
        <v>3</v>
      </c>
      <c r="P23" s="2">
        <f t="shared" si="0"/>
        <v>7</v>
      </c>
      <c r="Q23" s="2">
        <f t="shared" si="0"/>
        <v>12.5</v>
      </c>
      <c r="R23" s="2">
        <f t="shared" si="0"/>
        <v>3.25</v>
      </c>
      <c r="S23" s="2">
        <f t="shared" si="0"/>
        <v>8.25</v>
      </c>
      <c r="T23" s="2">
        <f t="shared" si="0"/>
        <v>12.5</v>
      </c>
    </row>
    <row r="24" spans="1:20" hidden="1" x14ac:dyDescent="0.25">
      <c r="B24" s="27"/>
      <c r="C24" s="28"/>
      <c r="D24" s="29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hidden="1" x14ac:dyDescent="0.25">
      <c r="B25" s="27"/>
      <c r="C25" s="28"/>
      <c r="D25" s="29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hidden="1" x14ac:dyDescent="0.25">
      <c r="B26" s="27"/>
      <c r="C26" s="28"/>
      <c r="D26" s="29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idden="1" x14ac:dyDescent="0.25">
      <c r="B27" s="27"/>
      <c r="C27" s="28"/>
      <c r="D27" s="29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s="5" customFormat="1" ht="18.75" x14ac:dyDescent="0.3">
      <c r="B28" s="33" t="s">
        <v>6</v>
      </c>
      <c r="C28" s="34"/>
      <c r="D28" s="35"/>
      <c r="E28" s="4">
        <f t="shared" ref="E28:G28" si="1">(E29*E23)/E30</f>
        <v>59.375</v>
      </c>
      <c r="F28" s="4">
        <f t="shared" si="1"/>
        <v>53.125</v>
      </c>
      <c r="G28" s="4">
        <f t="shared" si="1"/>
        <v>31.25</v>
      </c>
      <c r="H28" s="4">
        <f>(H29*H23)/H30</f>
        <v>6.25</v>
      </c>
      <c r="I28" s="4">
        <f>(I29*I23)/I30</f>
        <v>12.5</v>
      </c>
      <c r="J28" s="4">
        <f t="shared" ref="J28:M28" si="2">(J29*J23)/J30</f>
        <v>37.5</v>
      </c>
      <c r="K28" s="4">
        <f t="shared" si="2"/>
        <v>84.375</v>
      </c>
      <c r="L28" s="4">
        <f t="shared" si="2"/>
        <v>26.5625</v>
      </c>
      <c r="M28" s="4">
        <f t="shared" si="2"/>
        <v>45.3125</v>
      </c>
      <c r="N28" s="4">
        <f>(N29*N23)/N30</f>
        <v>25</v>
      </c>
      <c r="O28" s="4">
        <f>(O29*O23)/O30</f>
        <v>18.75</v>
      </c>
      <c r="P28" s="4">
        <f t="shared" ref="P28:T28" si="3">(P29*P23)/P30</f>
        <v>43.75</v>
      </c>
      <c r="Q28" s="4">
        <f t="shared" si="3"/>
        <v>78.125</v>
      </c>
      <c r="R28" s="4">
        <f t="shared" si="3"/>
        <v>20.3125</v>
      </c>
      <c r="S28" s="4">
        <f t="shared" si="3"/>
        <v>51.5625</v>
      </c>
      <c r="T28" s="4">
        <f t="shared" si="3"/>
        <v>78.125</v>
      </c>
    </row>
    <row r="29" spans="1:20" hidden="1" x14ac:dyDescent="0.25">
      <c r="E29">
        <v>100</v>
      </c>
      <c r="F29">
        <v>100</v>
      </c>
      <c r="G29">
        <v>100</v>
      </c>
      <c r="H29">
        <v>100</v>
      </c>
      <c r="I29">
        <v>100</v>
      </c>
      <c r="J29">
        <v>100</v>
      </c>
      <c r="K29">
        <v>100</v>
      </c>
      <c r="L29">
        <v>100</v>
      </c>
      <c r="M29">
        <v>100</v>
      </c>
      <c r="N29">
        <v>100</v>
      </c>
      <c r="O29">
        <v>100</v>
      </c>
      <c r="P29">
        <v>100</v>
      </c>
      <c r="Q29">
        <v>100</v>
      </c>
      <c r="R29">
        <v>100</v>
      </c>
      <c r="S29">
        <v>100</v>
      </c>
      <c r="T29">
        <v>100</v>
      </c>
    </row>
    <row r="30" spans="1:20" hidden="1" x14ac:dyDescent="0.25">
      <c r="E30">
        <v>16</v>
      </c>
      <c r="F30">
        <v>16</v>
      </c>
      <c r="G30">
        <v>16</v>
      </c>
      <c r="H30">
        <v>16</v>
      </c>
      <c r="I30">
        <v>16</v>
      </c>
      <c r="J30">
        <v>16</v>
      </c>
      <c r="K30">
        <v>16</v>
      </c>
      <c r="L30">
        <v>16</v>
      </c>
      <c r="M30">
        <v>16</v>
      </c>
      <c r="N30">
        <v>16</v>
      </c>
      <c r="O30">
        <v>16</v>
      </c>
      <c r="P30">
        <v>16</v>
      </c>
      <c r="Q30">
        <v>16</v>
      </c>
      <c r="R30">
        <v>16</v>
      </c>
      <c r="S30">
        <v>16</v>
      </c>
      <c r="T30">
        <v>16</v>
      </c>
    </row>
  </sheetData>
  <mergeCells count="64">
    <mergeCell ref="B23:D23"/>
    <mergeCell ref="B28:D28"/>
    <mergeCell ref="S17:S18"/>
    <mergeCell ref="T17:T18"/>
    <mergeCell ref="B19:B20"/>
    <mergeCell ref="C19:C20"/>
    <mergeCell ref="B21:B22"/>
    <mergeCell ref="C21:C22"/>
    <mergeCell ref="M17:M18"/>
    <mergeCell ref="N17:N18"/>
    <mergeCell ref="O17:O18"/>
    <mergeCell ref="P17:P18"/>
    <mergeCell ref="Q17:Q18"/>
    <mergeCell ref="R17:R18"/>
    <mergeCell ref="S15:S16"/>
    <mergeCell ref="T15:T16"/>
    <mergeCell ref="E17:E18"/>
    <mergeCell ref="F17:F18"/>
    <mergeCell ref="G17:G18"/>
    <mergeCell ref="H17:H18"/>
    <mergeCell ref="I17:I18"/>
    <mergeCell ref="J17:J18"/>
    <mergeCell ref="K17:K18"/>
    <mergeCell ref="L17:L18"/>
    <mergeCell ref="M15:M16"/>
    <mergeCell ref="N15:N16"/>
    <mergeCell ref="O15:O16"/>
    <mergeCell ref="P15:P16"/>
    <mergeCell ref="Q15:Q16"/>
    <mergeCell ref="R15:R16"/>
    <mergeCell ref="G15:G16"/>
    <mergeCell ref="H15:H16"/>
    <mergeCell ref="I15:I16"/>
    <mergeCell ref="J15:J16"/>
    <mergeCell ref="K15:K16"/>
    <mergeCell ref="L15:L16"/>
    <mergeCell ref="R10:R11"/>
    <mergeCell ref="S10:S11"/>
    <mergeCell ref="T10:T11"/>
    <mergeCell ref="A12:A22"/>
    <mergeCell ref="B12:B14"/>
    <mergeCell ref="C12:C14"/>
    <mergeCell ref="B15:B18"/>
    <mergeCell ref="C15:C18"/>
    <mergeCell ref="E15:E16"/>
    <mergeCell ref="F15:F16"/>
    <mergeCell ref="L10:L11"/>
    <mergeCell ref="M10:M11"/>
    <mergeCell ref="N10:N11"/>
    <mergeCell ref="O10:O11"/>
    <mergeCell ref="P10:P11"/>
    <mergeCell ref="Q10:Q11"/>
    <mergeCell ref="F10:F11"/>
    <mergeCell ref="G10:G11"/>
    <mergeCell ref="H10:H11"/>
    <mergeCell ref="I10:I11"/>
    <mergeCell ref="J10:J11"/>
    <mergeCell ref="K10:K11"/>
    <mergeCell ref="A4:A11"/>
    <mergeCell ref="B7:B8"/>
    <mergeCell ref="C7:C8"/>
    <mergeCell ref="B10:B11"/>
    <mergeCell ref="C10:C11"/>
    <mergeCell ref="E10:E1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20"/>
  <sheetViews>
    <sheetView showGridLines="0" topLeftCell="A5" workbookViewId="0">
      <selection activeCell="B7" sqref="B7"/>
    </sheetView>
  </sheetViews>
  <sheetFormatPr baseColWidth="10" defaultRowHeight="15" x14ac:dyDescent="0.25"/>
  <cols>
    <col min="1" max="9" width="11.5703125" customWidth="1"/>
    <col min="10" max="36" width="12.5703125" customWidth="1"/>
  </cols>
  <sheetData>
    <row r="1" spans="2:29" ht="19.5" hidden="1" customHeight="1" thickBot="1" x14ac:dyDescent="0.35">
      <c r="B1" s="3"/>
      <c r="C1" s="39" t="s">
        <v>9</v>
      </c>
      <c r="D1" s="40"/>
      <c r="E1" s="40"/>
      <c r="F1" s="40"/>
      <c r="G1" s="40"/>
      <c r="H1" s="40"/>
      <c r="I1" s="40"/>
      <c r="J1" s="41"/>
      <c r="K1" s="39" t="s">
        <v>20</v>
      </c>
      <c r="L1" s="40"/>
      <c r="M1" s="40"/>
      <c r="N1" s="40"/>
      <c r="O1" s="40"/>
      <c r="P1" s="40"/>
      <c r="Q1" s="40"/>
      <c r="R1" s="40"/>
      <c r="S1" s="40"/>
      <c r="T1" s="40"/>
      <c r="U1" s="41"/>
      <c r="AA1" s="5"/>
    </row>
    <row r="2" spans="2:29" ht="51.75" hidden="1" thickBot="1" x14ac:dyDescent="0.3">
      <c r="B2" s="6"/>
      <c r="C2" s="18" t="s">
        <v>4</v>
      </c>
      <c r="D2" s="16" t="s">
        <v>7</v>
      </c>
      <c r="E2" s="16" t="s">
        <v>0</v>
      </c>
      <c r="F2" s="42" t="s">
        <v>1</v>
      </c>
      <c r="G2" s="43"/>
      <c r="H2" s="16" t="s">
        <v>2</v>
      </c>
      <c r="I2" s="42" t="s">
        <v>3</v>
      </c>
      <c r="J2" s="44"/>
      <c r="K2" s="48" t="s">
        <v>4</v>
      </c>
      <c r="L2" s="49"/>
      <c r="M2" s="43"/>
      <c r="N2" s="42" t="s">
        <v>7</v>
      </c>
      <c r="O2" s="49"/>
      <c r="P2" s="49"/>
      <c r="Q2" s="43"/>
      <c r="R2" s="42" t="s">
        <v>0</v>
      </c>
      <c r="S2" s="43"/>
      <c r="T2" s="42" t="s">
        <v>1</v>
      </c>
      <c r="U2" s="44"/>
      <c r="V2" s="36" t="s">
        <v>5</v>
      </c>
      <c r="W2" s="21"/>
      <c r="X2" s="21"/>
      <c r="Y2" s="21"/>
      <c r="Z2" s="21"/>
      <c r="AA2" s="33" t="s">
        <v>6</v>
      </c>
      <c r="AB2" s="1"/>
      <c r="AC2" s="1"/>
    </row>
    <row r="3" spans="2:29" ht="45.75" hidden="1" customHeight="1" thickBot="1" x14ac:dyDescent="0.3">
      <c r="B3" s="6"/>
      <c r="C3" s="24" t="s">
        <v>11</v>
      </c>
      <c r="D3" s="26" t="s">
        <v>12</v>
      </c>
      <c r="E3" s="26" t="s">
        <v>13</v>
      </c>
      <c r="F3" s="45" t="s">
        <v>14</v>
      </c>
      <c r="G3" s="46"/>
      <c r="H3" s="26" t="s">
        <v>16</v>
      </c>
      <c r="I3" s="45" t="s">
        <v>17</v>
      </c>
      <c r="J3" s="47"/>
      <c r="K3" s="51" t="s">
        <v>21</v>
      </c>
      <c r="L3" s="50"/>
      <c r="M3" s="46"/>
      <c r="N3" s="45" t="s">
        <v>25</v>
      </c>
      <c r="O3" s="50"/>
      <c r="P3" s="50"/>
      <c r="Q3" s="46"/>
      <c r="R3" s="45" t="s">
        <v>30</v>
      </c>
      <c r="S3" s="46"/>
      <c r="T3" s="45" t="s">
        <v>31</v>
      </c>
      <c r="U3" s="47"/>
      <c r="V3" s="37"/>
      <c r="W3" s="22"/>
      <c r="X3" s="22"/>
      <c r="Y3" s="22"/>
      <c r="Z3" s="22"/>
      <c r="AA3" s="34"/>
      <c r="AB3" s="1"/>
      <c r="AC3" s="1"/>
    </row>
    <row r="4" spans="2:29" ht="105.75" hidden="1" thickBot="1" x14ac:dyDescent="0.3">
      <c r="B4" s="7"/>
      <c r="C4" s="24" t="s">
        <v>32</v>
      </c>
      <c r="D4" s="26" t="s">
        <v>33</v>
      </c>
      <c r="E4" s="26" t="s">
        <v>10</v>
      </c>
      <c r="F4" s="26" t="s">
        <v>15</v>
      </c>
      <c r="G4" s="26" t="s">
        <v>34</v>
      </c>
      <c r="H4" s="26" t="s">
        <v>35</v>
      </c>
      <c r="I4" s="26" t="s">
        <v>18</v>
      </c>
      <c r="J4" s="25" t="s">
        <v>19</v>
      </c>
      <c r="K4" s="24" t="s">
        <v>22</v>
      </c>
      <c r="L4" s="26" t="s">
        <v>23</v>
      </c>
      <c r="M4" s="26" t="s">
        <v>24</v>
      </c>
      <c r="N4" s="26" t="s">
        <v>26</v>
      </c>
      <c r="O4" s="26" t="s">
        <v>27</v>
      </c>
      <c r="P4" s="26" t="s">
        <v>28</v>
      </c>
      <c r="Q4" s="26" t="s">
        <v>29</v>
      </c>
      <c r="R4" s="26" t="s">
        <v>36</v>
      </c>
      <c r="S4" s="26" t="s">
        <v>37</v>
      </c>
      <c r="T4" s="26" t="s">
        <v>38</v>
      </c>
      <c r="U4" s="25" t="s">
        <v>39</v>
      </c>
      <c r="V4" s="38"/>
      <c r="W4" s="23"/>
      <c r="X4" s="23"/>
      <c r="Y4" s="23"/>
      <c r="Z4" s="23"/>
      <c r="AA4" s="35"/>
    </row>
    <row r="17" ht="19.5" hidden="1" customHeight="1" thickBot="1" x14ac:dyDescent="0.25"/>
    <row r="18" ht="51.75" hidden="1" customHeight="1" thickBot="1" x14ac:dyDescent="0.25"/>
    <row r="19" ht="45.75" hidden="1" customHeight="1" thickBot="1" x14ac:dyDescent="0.25"/>
    <row r="20" ht="105.75" hidden="1" customHeight="1" thickBot="1" x14ac:dyDescent="0.25"/>
  </sheetData>
  <mergeCells count="16">
    <mergeCell ref="V2:V4"/>
    <mergeCell ref="AA2:AA4"/>
    <mergeCell ref="F3:G3"/>
    <mergeCell ref="I3:J3"/>
    <mergeCell ref="K3:M3"/>
    <mergeCell ref="N3:Q3"/>
    <mergeCell ref="R3:S3"/>
    <mergeCell ref="T3:U3"/>
    <mergeCell ref="C1:J1"/>
    <mergeCell ref="K1:U1"/>
    <mergeCell ref="F2:G2"/>
    <mergeCell ref="I2:J2"/>
    <mergeCell ref="K2:M2"/>
    <mergeCell ref="N2:Q2"/>
    <mergeCell ref="R2:S2"/>
    <mergeCell ref="T2:U2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Liste</vt:lpstr>
      <vt:lpstr>Diagnostique</vt:lpstr>
      <vt:lpstr>Bilan</vt:lpstr>
      <vt:lpstr>Progression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gavilez1</cp:lastModifiedBy>
  <dcterms:created xsi:type="dcterms:W3CDTF">2015-06-25T05:42:51Z</dcterms:created>
  <dcterms:modified xsi:type="dcterms:W3CDTF">2017-10-16T23:08:04Z</dcterms:modified>
</cp:coreProperties>
</file>