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yohanncourtine/Desktop/"/>
    </mc:Choice>
  </mc:AlternateContent>
  <xr:revisionPtr revIDLastSave="0" documentId="13_ncr:1_{EB1C21A1-2512-EB4B-8610-192957C171FC}" xr6:coauthVersionLast="47" xr6:coauthVersionMax="47" xr10:uidLastSave="{00000000-0000-0000-0000-000000000000}"/>
  <bookViews>
    <workbookView xWindow="0" yWindow="0" windowWidth="28600" windowHeight="18000" tabRatio="500" firstSheet="7" activeTab="18" xr2:uid="{00000000-000D-0000-FFFF-FFFF00000000}"/>
  </bookViews>
  <sheets>
    <sheet name="RECAP ETAB" sheetId="7" r:id="rId1"/>
    <sheet name="Groupe 1" sheetId="6" r:id="rId2"/>
    <sheet name="Groupe 2" sheetId="27" r:id="rId3"/>
    <sheet name="Groupe 3" sheetId="26" r:id="rId4"/>
    <sheet name="Groupe 4" sheetId="25" r:id="rId5"/>
    <sheet name="Groupe 5" sheetId="24" r:id="rId6"/>
    <sheet name="Groupe 6" sheetId="23" r:id="rId7"/>
    <sheet name="Groupe 7" sheetId="22" r:id="rId8"/>
    <sheet name="Groupe 8" sheetId="21" r:id="rId9"/>
    <sheet name="Groupe 9" sheetId="20" r:id="rId10"/>
    <sheet name="Groupe 10" sheetId="19" r:id="rId11"/>
    <sheet name="Groupe 11" sheetId="18" r:id="rId12"/>
    <sheet name="Groupe 12" sheetId="17" r:id="rId13"/>
    <sheet name="Groupe 13" sheetId="16" r:id="rId14"/>
    <sheet name="Groupe 14" sheetId="15" r:id="rId15"/>
    <sheet name="Groupe 15" sheetId="14" r:id="rId16"/>
    <sheet name="Groupe 16" sheetId="13" r:id="rId17"/>
    <sheet name="GROUPE 17" sheetId="12" r:id="rId18"/>
    <sheet name="GROUPE 18" sheetId="11" r:id="rId19"/>
    <sheet name="GROUPE 19" sheetId="9" r:id="rId20"/>
    <sheet name="GROUPE 20" sheetId="10" r:id="rId21"/>
  </sheets>
  <definedNames>
    <definedName name="_xlnm.Print_Area" localSheetId="1">'Groupe 1'!$A$1:$M$47</definedName>
    <definedName name="_xlnm.Print_Area" localSheetId="10">'Groupe 10'!$A$1:$M$47</definedName>
    <definedName name="_xlnm.Print_Area" localSheetId="11">'Groupe 11'!$A$1:$M$47</definedName>
    <definedName name="_xlnm.Print_Area" localSheetId="12">'Groupe 12'!$A$1:$M$47</definedName>
    <definedName name="_xlnm.Print_Area" localSheetId="13">'Groupe 13'!$A$1:$M$47</definedName>
    <definedName name="_xlnm.Print_Area" localSheetId="14">'Groupe 14'!$A$1:$M$47</definedName>
    <definedName name="_xlnm.Print_Area" localSheetId="15">'Groupe 15'!$A$1:$M$47</definedName>
    <definedName name="_xlnm.Print_Area" localSheetId="16">'Groupe 16'!$A$1:$M$47</definedName>
    <definedName name="_xlnm.Print_Area" localSheetId="17">'GROUPE 17'!$A$1:$M$47</definedName>
    <definedName name="_xlnm.Print_Area" localSheetId="18">'GROUPE 18'!$A$1:$M$47</definedName>
    <definedName name="_xlnm.Print_Area" localSheetId="19">'GROUPE 19'!$A$1:$M$47</definedName>
    <definedName name="_xlnm.Print_Area" localSheetId="2">'Groupe 2'!$A$1:$M$47</definedName>
    <definedName name="_xlnm.Print_Area" localSheetId="20">'GROUPE 20'!$A$1:$M$47</definedName>
    <definedName name="_xlnm.Print_Area" localSheetId="3">'Groupe 3'!$A$1:$M$47</definedName>
    <definedName name="_xlnm.Print_Area" localSheetId="4">'Groupe 4'!$A$1:$M$47</definedName>
    <definedName name="_xlnm.Print_Area" localSheetId="5">'Groupe 5'!$A$1:$M$47</definedName>
    <definedName name="_xlnm.Print_Area" localSheetId="6">'Groupe 6'!$A$1:$M$47</definedName>
    <definedName name="_xlnm.Print_Area" localSheetId="7">'Groupe 7'!$A$1:$M$47</definedName>
    <definedName name="_xlnm.Print_Area" localSheetId="8">'Groupe 8'!$A$1:$M$47</definedName>
    <definedName name="_xlnm.Print_Area" localSheetId="9">'Groupe 9'!$A$1:$M$47</definedName>
  </definedName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9" i="10" l="1"/>
  <c r="M38" i="10"/>
  <c r="L37" i="10"/>
  <c r="M39" i="9"/>
  <c r="M38" i="9"/>
  <c r="L37" i="9"/>
  <c r="M39" i="11"/>
  <c r="M38" i="11"/>
  <c r="L37" i="11"/>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35" i="15"/>
  <c r="L34" i="15"/>
  <c r="L33" i="15"/>
  <c r="L32" i="15"/>
  <c r="L31" i="15"/>
  <c r="L30" i="15"/>
  <c r="L29" i="15"/>
  <c r="L28" i="15"/>
  <c r="L27" i="15"/>
  <c r="L26" i="15"/>
  <c r="L25" i="15"/>
  <c r="L24" i="15"/>
  <c r="L23" i="15"/>
  <c r="L22" i="15"/>
  <c r="L21" i="15"/>
  <c r="L20" i="15"/>
  <c r="L19" i="15"/>
  <c r="L18" i="15"/>
  <c r="L17" i="15"/>
  <c r="L16" i="15"/>
  <c r="L15" i="15"/>
  <c r="L14" i="15"/>
  <c r="L13" i="15"/>
  <c r="L12" i="15"/>
  <c r="L11" i="15"/>
  <c r="L10" i="15"/>
  <c r="L9" i="15"/>
  <c r="L8" i="15"/>
  <c r="L7" i="15"/>
  <c r="L6" i="15"/>
  <c r="L35" i="16"/>
  <c r="L34" i="16"/>
  <c r="L33" i="16"/>
  <c r="L32" i="16"/>
  <c r="L31" i="16"/>
  <c r="L30" i="16"/>
  <c r="L29" i="16"/>
  <c r="L28" i="16"/>
  <c r="L27" i="16"/>
  <c r="L26" i="16"/>
  <c r="L25" i="16"/>
  <c r="L24" i="16"/>
  <c r="L23" i="16"/>
  <c r="L22" i="16"/>
  <c r="L21" i="16"/>
  <c r="L20" i="16"/>
  <c r="L19" i="16"/>
  <c r="L18" i="16"/>
  <c r="L17" i="16"/>
  <c r="L16" i="16"/>
  <c r="L15" i="16"/>
  <c r="L14" i="16"/>
  <c r="L13" i="16"/>
  <c r="L12" i="16"/>
  <c r="L11" i="16"/>
  <c r="L10" i="16"/>
  <c r="L9" i="16"/>
  <c r="L8" i="16"/>
  <c r="L7" i="16"/>
  <c r="L6" i="16"/>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L6" i="17"/>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7" i="18"/>
  <c r="L6" i="18"/>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35" i="20"/>
  <c r="L34" i="20"/>
  <c r="L33" i="20"/>
  <c r="L32" i="20"/>
  <c r="L31" i="20"/>
  <c r="L30" i="20"/>
  <c r="L29" i="20"/>
  <c r="L28" i="20"/>
  <c r="L27" i="20"/>
  <c r="L26" i="20"/>
  <c r="L25" i="20"/>
  <c r="L24" i="20"/>
  <c r="L23" i="20"/>
  <c r="L22" i="20"/>
  <c r="L21" i="20"/>
  <c r="L20" i="20"/>
  <c r="L19" i="20"/>
  <c r="L18" i="20"/>
  <c r="L17" i="20"/>
  <c r="L16" i="20"/>
  <c r="L15" i="20"/>
  <c r="L14" i="20"/>
  <c r="L13" i="20"/>
  <c r="L12" i="20"/>
  <c r="L11" i="20"/>
  <c r="L10" i="20"/>
  <c r="L9" i="20"/>
  <c r="L8" i="20"/>
  <c r="L7" i="20"/>
  <c r="L6" i="20"/>
  <c r="L35" i="21"/>
  <c r="L34" i="21"/>
  <c r="L33" i="21"/>
  <c r="L32" i="21"/>
  <c r="L31" i="21"/>
  <c r="L30" i="21"/>
  <c r="L29" i="21"/>
  <c r="L28" i="21"/>
  <c r="L27" i="21"/>
  <c r="L26" i="21"/>
  <c r="L25" i="21"/>
  <c r="L24" i="21"/>
  <c r="L23" i="21"/>
  <c r="L22" i="21"/>
  <c r="L21" i="21"/>
  <c r="L20" i="21"/>
  <c r="L19" i="21"/>
  <c r="L18" i="21"/>
  <c r="L17" i="21"/>
  <c r="L16" i="21"/>
  <c r="L15" i="21"/>
  <c r="L14" i="21"/>
  <c r="L13" i="21"/>
  <c r="L12" i="21"/>
  <c r="L11" i="21"/>
  <c r="L10" i="21"/>
  <c r="L9" i="21"/>
  <c r="L8" i="21"/>
  <c r="L7" i="21"/>
  <c r="L6" i="21"/>
  <c r="L35" i="22"/>
  <c r="L34" i="22"/>
  <c r="L33" i="22"/>
  <c r="L32" i="22"/>
  <c r="L31" i="22"/>
  <c r="L30" i="22"/>
  <c r="L29" i="22"/>
  <c r="L28" i="22"/>
  <c r="L27" i="22"/>
  <c r="L26" i="22"/>
  <c r="L25" i="22"/>
  <c r="L24" i="22"/>
  <c r="L23" i="22"/>
  <c r="L22" i="22"/>
  <c r="L21" i="22"/>
  <c r="L20" i="22"/>
  <c r="L19" i="22"/>
  <c r="L18" i="22"/>
  <c r="L17" i="22"/>
  <c r="L16" i="22"/>
  <c r="L15" i="22"/>
  <c r="L14" i="22"/>
  <c r="L13" i="22"/>
  <c r="L12" i="22"/>
  <c r="L11" i="22"/>
  <c r="L10" i="22"/>
  <c r="L9" i="22"/>
  <c r="L8" i="22"/>
  <c r="L7" i="22"/>
  <c r="L6" i="22"/>
  <c r="L35" i="23"/>
  <c r="L34" i="23"/>
  <c r="L33" i="23"/>
  <c r="L32" i="23"/>
  <c r="L31" i="23"/>
  <c r="L30" i="23"/>
  <c r="L29" i="23"/>
  <c r="L28" i="23"/>
  <c r="L27" i="23"/>
  <c r="L26" i="23"/>
  <c r="L25" i="23"/>
  <c r="L24" i="23"/>
  <c r="L23" i="23"/>
  <c r="L22" i="23"/>
  <c r="L21" i="23"/>
  <c r="L20" i="23"/>
  <c r="L19" i="23"/>
  <c r="L18" i="23"/>
  <c r="L17" i="23"/>
  <c r="L16" i="23"/>
  <c r="L15" i="23"/>
  <c r="L14" i="23"/>
  <c r="L13" i="23"/>
  <c r="L12" i="23"/>
  <c r="L11" i="23"/>
  <c r="L10" i="23"/>
  <c r="L9" i="23"/>
  <c r="L8" i="23"/>
  <c r="L7" i="23"/>
  <c r="L6" i="23"/>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L8" i="24"/>
  <c r="L7" i="24"/>
  <c r="L6" i="24"/>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35" i="26"/>
  <c r="L34" i="26"/>
  <c r="L33" i="26"/>
  <c r="L32" i="26"/>
  <c r="L31" i="26"/>
  <c r="L30" i="26"/>
  <c r="L29" i="26"/>
  <c r="L28" i="26"/>
  <c r="L27" i="26"/>
  <c r="L26" i="26"/>
  <c r="L25" i="26"/>
  <c r="L24" i="26"/>
  <c r="L23" i="26"/>
  <c r="L22" i="26"/>
  <c r="L21" i="26"/>
  <c r="L20" i="26"/>
  <c r="L19" i="26"/>
  <c r="L18" i="26"/>
  <c r="L17" i="26"/>
  <c r="L16" i="26"/>
  <c r="L15" i="26"/>
  <c r="L14" i="26"/>
  <c r="L13" i="26"/>
  <c r="L12" i="26"/>
  <c r="L11" i="26"/>
  <c r="L10" i="26"/>
  <c r="L9" i="26"/>
  <c r="L8" i="26"/>
  <c r="L7" i="26"/>
  <c r="L6" i="26"/>
  <c r="L35" i="27"/>
  <c r="L34" i="27"/>
  <c r="L33" i="27"/>
  <c r="L32" i="27"/>
  <c r="L31" i="27"/>
  <c r="L30" i="27"/>
  <c r="L29" i="27"/>
  <c r="L28" i="27"/>
  <c r="L27" i="27"/>
  <c r="L26" i="27"/>
  <c r="L25" i="27"/>
  <c r="L24" i="27"/>
  <c r="L23" i="27"/>
  <c r="L22" i="27"/>
  <c r="L21" i="27"/>
  <c r="L20" i="27"/>
  <c r="L19" i="27"/>
  <c r="L18" i="27"/>
  <c r="L17" i="27"/>
  <c r="L16" i="27"/>
  <c r="L15" i="27"/>
  <c r="L14" i="27"/>
  <c r="L13" i="27"/>
  <c r="L12" i="27"/>
  <c r="L11" i="27"/>
  <c r="L10" i="27"/>
  <c r="L9" i="27"/>
  <c r="L8" i="27"/>
  <c r="L7" i="27"/>
  <c r="L6" i="27"/>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6" i="6"/>
  <c r="M38" i="21"/>
  <c r="M39" i="22"/>
  <c r="M38" i="16"/>
  <c r="M39" i="14"/>
  <c r="M39" i="17"/>
  <c r="M38" i="17"/>
  <c r="M39" i="18"/>
  <c r="M38" i="18"/>
  <c r="M39" i="19"/>
  <c r="M38" i="19"/>
  <c r="M39" i="20"/>
  <c r="M38" i="20"/>
  <c r="M39" i="25"/>
  <c r="M38" i="25"/>
  <c r="M39" i="26"/>
  <c r="M38" i="26"/>
  <c r="M39" i="27"/>
  <c r="M38" i="27"/>
  <c r="M39" i="6"/>
  <c r="M38" i="6"/>
  <c r="D47" i="27"/>
  <c r="D46" i="27"/>
  <c r="D45" i="27"/>
  <c r="B45" i="27"/>
  <c r="D43" i="27"/>
  <c r="D42" i="27"/>
  <c r="D41" i="27"/>
  <c r="B41" i="27"/>
  <c r="D39" i="27"/>
  <c r="D38" i="27"/>
  <c r="D37" i="27"/>
  <c r="B37" i="27"/>
  <c r="D47" i="26"/>
  <c r="D46" i="26"/>
  <c r="D45" i="26"/>
  <c r="B45" i="26"/>
  <c r="D43" i="26"/>
  <c r="D42" i="26"/>
  <c r="D41" i="26"/>
  <c r="B41" i="26"/>
  <c r="D39" i="26"/>
  <c r="D38" i="26"/>
  <c r="D37" i="26"/>
  <c r="B37" i="26"/>
  <c r="D47" i="25"/>
  <c r="D46" i="25"/>
  <c r="D45" i="25"/>
  <c r="B45" i="25"/>
  <c r="D43" i="25"/>
  <c r="D42" i="25"/>
  <c r="D41" i="25"/>
  <c r="B41" i="25"/>
  <c r="D39" i="25"/>
  <c r="D38" i="25"/>
  <c r="D37" i="25"/>
  <c r="B37" i="25"/>
  <c r="D47" i="24"/>
  <c r="D46" i="24"/>
  <c r="D45" i="24"/>
  <c r="B45" i="24"/>
  <c r="D43" i="24"/>
  <c r="D42" i="24"/>
  <c r="D41" i="24"/>
  <c r="B41" i="24"/>
  <c r="D39" i="24"/>
  <c r="D38" i="24"/>
  <c r="D37" i="24"/>
  <c r="B37" i="24"/>
  <c r="D47" i="23"/>
  <c r="D46" i="23"/>
  <c r="D45" i="23"/>
  <c r="B45" i="23"/>
  <c r="D43" i="23"/>
  <c r="D42" i="23"/>
  <c r="D41" i="23"/>
  <c r="B41" i="23"/>
  <c r="D39" i="23"/>
  <c r="D38" i="23"/>
  <c r="D37" i="23"/>
  <c r="B37" i="23"/>
  <c r="D47" i="22"/>
  <c r="D46" i="22"/>
  <c r="D45" i="22"/>
  <c r="B45" i="22"/>
  <c r="D43" i="22"/>
  <c r="D42" i="22"/>
  <c r="D41" i="22"/>
  <c r="B41" i="22"/>
  <c r="D39" i="22"/>
  <c r="D38" i="22"/>
  <c r="D37" i="22"/>
  <c r="B37" i="22"/>
  <c r="D47" i="21"/>
  <c r="D46" i="21"/>
  <c r="D45" i="21"/>
  <c r="B45" i="21"/>
  <c r="D43" i="21"/>
  <c r="D42" i="21"/>
  <c r="D41" i="21"/>
  <c r="B41" i="21"/>
  <c r="D39" i="21"/>
  <c r="D38" i="21"/>
  <c r="D37" i="21"/>
  <c r="B37" i="21"/>
  <c r="D47" i="20"/>
  <c r="D46" i="20"/>
  <c r="D45" i="20"/>
  <c r="B45" i="20"/>
  <c r="D43" i="20"/>
  <c r="D42" i="20"/>
  <c r="D41" i="20"/>
  <c r="B41" i="20"/>
  <c r="D39" i="20"/>
  <c r="D38" i="20"/>
  <c r="D37" i="20"/>
  <c r="B37" i="20"/>
  <c r="D47" i="19"/>
  <c r="D46" i="19"/>
  <c r="D45" i="19"/>
  <c r="B45" i="19"/>
  <c r="D43" i="19"/>
  <c r="D42" i="19"/>
  <c r="D41" i="19"/>
  <c r="B41" i="19"/>
  <c r="D39" i="19"/>
  <c r="D38" i="19"/>
  <c r="D37" i="19"/>
  <c r="B37" i="19"/>
  <c r="D47" i="18"/>
  <c r="D46" i="18"/>
  <c r="D45" i="18"/>
  <c r="B45" i="18"/>
  <c r="D43" i="18"/>
  <c r="D42" i="18"/>
  <c r="D41" i="18"/>
  <c r="B41" i="18"/>
  <c r="D39" i="18"/>
  <c r="D38" i="18"/>
  <c r="D37" i="18"/>
  <c r="B37" i="18"/>
  <c r="D47" i="17"/>
  <c r="D46" i="17"/>
  <c r="D45" i="17"/>
  <c r="B45" i="17"/>
  <c r="D43" i="17"/>
  <c r="D42" i="17"/>
  <c r="D41" i="17"/>
  <c r="B41" i="17"/>
  <c r="D39" i="17"/>
  <c r="D38" i="17"/>
  <c r="D37" i="17"/>
  <c r="B37" i="17"/>
  <c r="D47" i="16"/>
  <c r="D46" i="16"/>
  <c r="D45" i="16"/>
  <c r="B45" i="16"/>
  <c r="D43" i="16"/>
  <c r="D42" i="16"/>
  <c r="D41" i="16"/>
  <c r="B41" i="16"/>
  <c r="D39" i="16"/>
  <c r="D38" i="16"/>
  <c r="D37" i="16"/>
  <c r="B37" i="16"/>
  <c r="D47" i="15"/>
  <c r="D46" i="15"/>
  <c r="D45" i="15"/>
  <c r="B45" i="15"/>
  <c r="D43" i="15"/>
  <c r="D42" i="15"/>
  <c r="D41" i="15"/>
  <c r="B41" i="15"/>
  <c r="D39" i="15"/>
  <c r="D38" i="15"/>
  <c r="D37" i="15"/>
  <c r="B37" i="15"/>
  <c r="D47" i="14"/>
  <c r="D46" i="14"/>
  <c r="D45" i="14"/>
  <c r="B45" i="14"/>
  <c r="D43" i="14"/>
  <c r="D42" i="14"/>
  <c r="D41" i="14"/>
  <c r="B41" i="14"/>
  <c r="D39" i="14"/>
  <c r="D38" i="14"/>
  <c r="D37" i="14"/>
  <c r="B37" i="14"/>
  <c r="D47" i="13"/>
  <c r="D46" i="13"/>
  <c r="D45" i="13"/>
  <c r="B45" i="13"/>
  <c r="D43" i="13"/>
  <c r="D42" i="13"/>
  <c r="D41" i="13"/>
  <c r="B41" i="13"/>
  <c r="D39" i="13"/>
  <c r="D38" i="13"/>
  <c r="D37" i="13"/>
  <c r="B37" i="13"/>
  <c r="D47" i="12"/>
  <c r="D46" i="12"/>
  <c r="D45" i="12"/>
  <c r="B45" i="12"/>
  <c r="D43" i="12"/>
  <c r="D42" i="12"/>
  <c r="D41" i="12"/>
  <c r="B41" i="12"/>
  <c r="D39" i="12"/>
  <c r="D38" i="12"/>
  <c r="D37" i="12"/>
  <c r="B37"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37" i="12" s="1"/>
  <c r="L9" i="12"/>
  <c r="L8" i="12"/>
  <c r="L7" i="12"/>
  <c r="L6" i="12"/>
  <c r="D47" i="11"/>
  <c r="D46" i="11"/>
  <c r="D45" i="11"/>
  <c r="B45" i="11"/>
  <c r="D43" i="11"/>
  <c r="D42" i="11"/>
  <c r="D41" i="11"/>
  <c r="B41" i="11"/>
  <c r="D39" i="11"/>
  <c r="D38" i="11"/>
  <c r="D37" i="11"/>
  <c r="B37"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D47" i="10"/>
  <c r="D46" i="10"/>
  <c r="D45" i="10"/>
  <c r="B45" i="10"/>
  <c r="D43" i="10"/>
  <c r="D42" i="10"/>
  <c r="D41" i="10"/>
  <c r="B41" i="10"/>
  <c r="D39" i="10"/>
  <c r="D38" i="10"/>
  <c r="D37" i="10"/>
  <c r="B37"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D47" i="9"/>
  <c r="D46" i="9"/>
  <c r="D45" i="9"/>
  <c r="B45" i="9"/>
  <c r="D43" i="9"/>
  <c r="D42" i="9"/>
  <c r="D41" i="9"/>
  <c r="B41" i="9"/>
  <c r="D39" i="9"/>
  <c r="D38" i="9"/>
  <c r="D37" i="9"/>
  <c r="B37"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D46" i="6"/>
  <c r="D45" i="6"/>
  <c r="D42" i="6"/>
  <c r="D41" i="6"/>
  <c r="D38" i="6"/>
  <c r="D37" i="6"/>
  <c r="D47" i="6"/>
  <c r="D43" i="6"/>
  <c r="D39" i="6"/>
  <c r="B45" i="6"/>
  <c r="B41" i="6"/>
  <c r="B37" i="6"/>
  <c r="M38" i="12" l="1"/>
  <c r="M39" i="12"/>
  <c r="M38" i="23"/>
  <c r="M38" i="24"/>
  <c r="M39" i="24"/>
  <c r="M38" i="22"/>
  <c r="M39" i="21"/>
  <c r="M38" i="14"/>
  <c r="L37" i="17"/>
  <c r="M39" i="16"/>
  <c r="M39" i="15"/>
  <c r="M38" i="15"/>
  <c r="M39" i="13"/>
  <c r="L37" i="26"/>
  <c r="M38" i="13"/>
  <c r="L37" i="20"/>
  <c r="L37" i="19"/>
  <c r="L37" i="27"/>
  <c r="L37" i="25"/>
  <c r="L37" i="18"/>
  <c r="M39" i="23"/>
  <c r="L37" i="6"/>
  <c r="L37" i="24"/>
  <c r="L37" i="14"/>
  <c r="L37" i="16"/>
  <c r="L37" i="15"/>
  <c r="L37" i="13"/>
  <c r="L37" i="22"/>
  <c r="L37" i="23"/>
  <c r="L37" i="21"/>
  <c r="D7" i="7"/>
  <c r="D6" i="7"/>
  <c r="D5" i="7"/>
</calcChain>
</file>

<file path=xl/sharedStrings.xml><?xml version="1.0" encoding="utf-8"?>
<sst xmlns="http://schemas.openxmlformats.org/spreadsheetml/2006/main" count="492" uniqueCount="30">
  <si>
    <t>Groupe EPS</t>
  </si>
  <si>
    <t>NOM</t>
  </si>
  <si>
    <t>PRENOM</t>
  </si>
  <si>
    <t>SEXE (M ou F)</t>
  </si>
  <si>
    <t>Enseignant d'EPS</t>
  </si>
  <si>
    <t>APSA 1</t>
  </si>
  <si>
    <t>APSA 2</t>
  </si>
  <si>
    <t>APSA 3</t>
  </si>
  <si>
    <t>Moy FILLES =</t>
  </si>
  <si>
    <t>Moy GARCONS =</t>
  </si>
  <si>
    <t>MOYENNE GROUPE =</t>
  </si>
  <si>
    <t>NOTES CCF 1</t>
  </si>
  <si>
    <t>NOTES CCF 2</t>
  </si>
  <si>
    <t>NOTES CCF 3</t>
  </si>
  <si>
    <t xml:space="preserve">MOYENNES élèves (automatique) </t>
  </si>
  <si>
    <t>RECAPITULATIF DES NOTES D'EPS DE L'ETABLISSEMENT</t>
  </si>
  <si>
    <t>BACCALAUREAT : Session 2024 (Nouvelle-Calédonie)</t>
  </si>
  <si>
    <t>Moy FILLES</t>
  </si>
  <si>
    <t>Moy GARCONS</t>
  </si>
  <si>
    <t>MOY GENERALE ETABLISSEMENT</t>
  </si>
  <si>
    <t>4- SAISIR LES NOTES DANS LES COLONNES CORRESPONDANTES (aux élèves, et à la bonne APSA)</t>
  </si>
  <si>
    <t>TOUS LES CALCULS DES MOYENNES (GENRALE / PAR APSA / PAR GROUPE / PAR SEXE et PAR APSA se fait AUTOMATIQUEMENT dans les cases "JAUNES" correspondantes</t>
  </si>
  <si>
    <r>
      <t xml:space="preserve">1- DANS CHAQUE ONGLET PENSER A </t>
    </r>
    <r>
      <rPr>
        <b/>
        <sz val="12"/>
        <color theme="1"/>
        <rFont val="Calibri"/>
        <family val="2"/>
        <scheme val="minor"/>
      </rPr>
      <t>NOTER</t>
    </r>
    <r>
      <rPr>
        <sz val="12"/>
        <color theme="1"/>
        <rFont val="Calibri"/>
        <family val="2"/>
        <scheme val="minor"/>
      </rPr>
      <t xml:space="preserve"> : Nom du Groupe / Nom de l'enseignant /APSA evaluée</t>
    </r>
  </si>
  <si>
    <r>
      <t xml:space="preserve">2- </t>
    </r>
    <r>
      <rPr>
        <b/>
        <sz val="12"/>
        <color theme="1"/>
        <rFont val="Calibri"/>
        <family val="2"/>
        <scheme val="minor"/>
      </rPr>
      <t>IMPORTER LA LISTE DES ELEV</t>
    </r>
    <r>
      <rPr>
        <sz val="12"/>
        <color theme="1"/>
        <rFont val="Calibri"/>
        <family val="2"/>
        <scheme val="minor"/>
      </rPr>
      <t>ES CORRESPONDANTE A CHAQUE GROUPE</t>
    </r>
  </si>
  <si>
    <r>
      <t xml:space="preserve">3- IMPORTANT : </t>
    </r>
    <r>
      <rPr>
        <b/>
        <sz val="12"/>
        <color rgb="FFFF0000"/>
        <rFont val="Calibri (Corps)"/>
      </rPr>
      <t>ATTRIBUER LE SEXE A CHAQUE ELEV</t>
    </r>
    <r>
      <rPr>
        <b/>
        <sz val="12"/>
        <color rgb="FFFF0000"/>
        <rFont val="Calibri"/>
        <family val="2"/>
        <scheme val="minor"/>
      </rPr>
      <t>E</t>
    </r>
    <r>
      <rPr>
        <sz val="12"/>
        <color theme="1"/>
        <rFont val="Calibri"/>
        <family val="2"/>
        <scheme val="minor"/>
      </rPr>
      <t xml:space="preserve"> Filles = F / Garçons = M (vous pouvez faire la saisie manuelle, ou utiliser le menu déroulant)</t>
    </r>
  </si>
  <si>
    <t>ATTENTION : SAISIR des VIRGULES pour notes décimales</t>
  </si>
  <si>
    <r>
      <t xml:space="preserve">CHAQUE ONGLET ("GROUPE..") PEUT ETRE RENOMME AU NOM DU GROUPE ET/OU AU NOM DE L'ENSEIGNANT D'EPS. </t>
    </r>
    <r>
      <rPr>
        <sz val="16"/>
        <color rgb="FFFF0000"/>
        <rFont val="Calibri (Corps)"/>
      </rPr>
      <t>NE SUPPRIMER AUCUN ONGLET</t>
    </r>
  </si>
  <si>
    <t>Moy GRP</t>
  </si>
  <si>
    <t>Moy GRP FILLES</t>
  </si>
  <si>
    <t>Moy GRP GARCONS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</si>
</sst>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6"/>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6"/>
      <color rgb="FFFF0000"/>
      <name val="Calibri"/>
      <family val="2"/>
      <scheme val="minor"/>
    </font>
    <font>
      <sz val="14"/>
      <color rgb="FFFF0000"/>
      <name val="Calibri"/>
      <family val="2"/>
      <scheme val="minor"/>
    </font>
    <font>
      <sz val="8"/>
      <name val="Calibri"/>
      <family val="2"/>
      <scheme val="minor"/>
    </font>
    <font>
      <b/>
      <sz val="18"/>
      <color rgb="FFFF0000"/>
      <name val="Calibri"/>
      <family val="2"/>
      <scheme val="minor"/>
    </font>
    <font>
      <b/>
      <sz val="12"/>
      <color rgb="FFFF0000"/>
      <name val="Calibri (Corps)"/>
    </font>
    <font>
      <b/>
      <sz val="12"/>
      <color rgb="FFFF0000"/>
      <name val="Calibri"/>
      <family val="2"/>
      <scheme val="minor"/>
    </font>
    <font>
      <sz val="16"/>
      <color rgb="FFFF0000"/>
      <name val="Calibri (Corps)"/>
    </font>
    <font>
      <b/>
      <sz val="16"/>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04">
    <xf numFmtId="0" fontId="0" fillId="0" borderId="0" xfId="0"/>
    <xf numFmtId="0" fontId="0" fillId="0" borderId="0" xfId="0" applyProtection="1">
      <protection locked="0"/>
    </xf>
    <xf numFmtId="0" fontId="4"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6" xfId="0" applyBorder="1" applyProtection="1">
      <protection locked="0"/>
    </xf>
    <xf numFmtId="0" fontId="0" fillId="0" borderId="18" xfId="0" applyBorder="1" applyProtection="1">
      <protection locked="0"/>
    </xf>
    <xf numFmtId="0" fontId="0" fillId="0" borderId="2" xfId="0" applyBorder="1" applyProtection="1">
      <protection locked="0"/>
    </xf>
    <xf numFmtId="0" fontId="0" fillId="2" borderId="11"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2" xfId="0"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0" borderId="8"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5" fillId="0" borderId="33" xfId="0" applyFont="1" applyBorder="1" applyAlignment="1" applyProtection="1">
      <alignment horizontal="center"/>
      <protection hidden="1"/>
    </xf>
    <xf numFmtId="0" fontId="0" fillId="0" borderId="11" xfId="0" applyBorder="1" applyAlignment="1" applyProtection="1">
      <alignment horizontal="right" vertical="center"/>
      <protection hidden="1"/>
    </xf>
    <xf numFmtId="0" fontId="0" fillId="0" borderId="8" xfId="0" applyBorder="1" applyAlignment="1" applyProtection="1">
      <alignment horizontal="right" vertical="center"/>
      <protection hidden="1"/>
    </xf>
    <xf numFmtId="0" fontId="0" fillId="0" borderId="0" xfId="0" applyAlignment="1" applyProtection="1">
      <alignment vertical="center"/>
      <protection locked="0"/>
    </xf>
    <xf numFmtId="0" fontId="3" fillId="0" borderId="31" xfId="0" applyFont="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4" borderId="9" xfId="0" applyFont="1" applyFill="1" applyBorder="1" applyAlignment="1" applyProtection="1">
      <alignment horizontal="center" vertical="center"/>
      <protection hidden="1"/>
    </xf>
    <xf numFmtId="0" fontId="2" fillId="0" borderId="0" xfId="0" applyFont="1" applyAlignment="1" applyProtection="1">
      <alignment horizontal="center" vertical="center"/>
      <protection locked="0"/>
    </xf>
    <xf numFmtId="0" fontId="6" fillId="4" borderId="32" xfId="0" applyFont="1" applyFill="1" applyBorder="1" applyAlignment="1" applyProtection="1">
      <alignment horizontal="center" vertical="center"/>
      <protection hidden="1"/>
    </xf>
    <xf numFmtId="0" fontId="9" fillId="0" borderId="4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3" fillId="5" borderId="2" xfId="0" applyFont="1" applyFill="1" applyBorder="1" applyAlignment="1" applyProtection="1">
      <alignment horizontal="center" vertical="center"/>
      <protection hidden="1"/>
    </xf>
    <xf numFmtId="0" fontId="13" fillId="5" borderId="2" xfId="0" applyFont="1" applyFill="1" applyBorder="1" applyAlignment="1" applyProtection="1">
      <alignment vertical="center"/>
      <protection hidden="1"/>
    </xf>
    <xf numFmtId="0" fontId="13" fillId="5" borderId="0" xfId="0" applyFont="1" applyFill="1" applyProtection="1">
      <protection hidden="1"/>
    </xf>
    <xf numFmtId="0" fontId="13" fillId="5" borderId="0" xfId="0" applyFont="1" applyFill="1" applyAlignment="1" applyProtection="1">
      <alignment horizontal="center" vertical="center"/>
      <protection hidden="1"/>
    </xf>
    <xf numFmtId="0" fontId="13" fillId="0" borderId="2" xfId="0" applyFont="1" applyBorder="1" applyProtection="1">
      <protection hidden="1"/>
    </xf>
    <xf numFmtId="0" fontId="13" fillId="5" borderId="2" xfId="0" applyFont="1" applyFill="1" applyBorder="1" applyProtection="1">
      <protection hidden="1"/>
    </xf>
    <xf numFmtId="0" fontId="0" fillId="0" borderId="0" xfId="0" applyProtection="1">
      <protection hidden="1"/>
    </xf>
    <xf numFmtId="0" fontId="0" fillId="0" borderId="17" xfId="0" applyBorder="1" applyAlignment="1">
      <alignment horizontal="center" wrapText="1"/>
    </xf>
    <xf numFmtId="0" fontId="0" fillId="0" borderId="0" xfId="0"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8" xfId="0" applyBorder="1" applyAlignment="1">
      <alignment horizontal="center"/>
    </xf>
    <xf numFmtId="0" fontId="0" fillId="0" borderId="13" xfId="0" applyBorder="1" applyAlignment="1">
      <alignment horizontal="center"/>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35"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3" fillId="0" borderId="17" xfId="0" applyFont="1" applyBorder="1" applyAlignment="1">
      <alignment horizontal="center" wrapText="1"/>
    </xf>
    <xf numFmtId="0" fontId="3" fillId="0" borderId="0" xfId="0" applyFont="1" applyAlignment="1">
      <alignment horizontal="center" wrapText="1"/>
    </xf>
    <xf numFmtId="0" fontId="3" fillId="0" borderId="35" xfId="0" applyFont="1" applyBorder="1" applyAlignment="1">
      <alignment horizontal="center" wrapText="1"/>
    </xf>
    <xf numFmtId="0" fontId="3" fillId="0" borderId="4" xfId="0" applyFont="1" applyBorder="1" applyAlignment="1" applyProtection="1">
      <alignment horizont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27"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3" borderId="27"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0" borderId="24" xfId="0" applyBorder="1" applyAlignment="1" applyProtection="1">
      <alignment horizontal="center"/>
      <protection locked="0"/>
    </xf>
    <xf numFmtId="0" fontId="0" fillId="0" borderId="20" xfId="0"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0" borderId="27" xfId="0" applyBorder="1" applyAlignment="1" applyProtection="1">
      <alignment horizontal="center"/>
      <protection locked="0"/>
    </xf>
    <xf numFmtId="0" fontId="0" fillId="3" borderId="28"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3" fillId="4" borderId="26" xfId="0" applyFont="1" applyFill="1" applyBorder="1" applyAlignment="1" applyProtection="1">
      <alignment horizontal="center" vertical="center" wrapText="1"/>
      <protection hidden="1"/>
    </xf>
    <xf numFmtId="0" fontId="3" fillId="4" borderId="22" xfId="0" applyFont="1" applyFill="1" applyBorder="1" applyAlignment="1" applyProtection="1">
      <alignment horizontal="center" vertical="center" wrapText="1"/>
      <protection hidden="1"/>
    </xf>
    <xf numFmtId="0" fontId="3" fillId="4" borderId="29" xfId="0" applyFont="1" applyFill="1" applyBorder="1" applyAlignment="1" applyProtection="1">
      <alignment horizontal="center" vertical="center" wrapText="1"/>
      <protection hidden="1"/>
    </xf>
    <xf numFmtId="0" fontId="3" fillId="4" borderId="30" xfId="0" applyFont="1" applyFill="1" applyBorder="1" applyAlignment="1" applyProtection="1">
      <alignment horizontal="center" vertical="center" wrapText="1"/>
      <protection hidden="1"/>
    </xf>
    <xf numFmtId="0" fontId="7" fillId="4" borderId="26" xfId="0" applyFont="1" applyFill="1" applyBorder="1" applyAlignment="1" applyProtection="1">
      <alignment horizontal="center" vertical="center"/>
      <protection hidden="1"/>
    </xf>
    <xf numFmtId="0" fontId="7" fillId="4" borderId="22"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protection hidden="1"/>
    </xf>
    <xf numFmtId="0" fontId="7" fillId="4" borderId="20" xfId="0" applyFont="1" applyFill="1" applyBorder="1" applyAlignment="1" applyProtection="1">
      <alignment horizontal="center" vertical="center"/>
      <protection hidden="1"/>
    </xf>
    <xf numFmtId="0" fontId="0" fillId="0" borderId="2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5" xfId="0" applyBorder="1" applyAlignment="1" applyProtection="1">
      <alignment horizontal="center"/>
      <protection locked="0"/>
    </xf>
    <xf numFmtId="0" fontId="7" fillId="4" borderId="28" xfId="0"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protection hidden="1"/>
    </xf>
    <xf numFmtId="0" fontId="0" fillId="0" borderId="34" xfId="0" applyBorder="1" applyAlignment="1" applyProtection="1">
      <alignment horizontal="center"/>
      <protection hidden="1"/>
    </xf>
    <xf numFmtId="0" fontId="0" fillId="0" borderId="0" xfId="0" applyAlignment="1" applyProtection="1">
      <alignment horizontal="center"/>
      <protection hidden="1"/>
    </xf>
    <xf numFmtId="0" fontId="6" fillId="5" borderId="24" xfId="0" applyFont="1" applyFill="1" applyBorder="1" applyAlignment="1" applyProtection="1">
      <alignment horizontal="center" vertical="center"/>
      <protection hidden="1"/>
    </xf>
    <xf numFmtId="0" fontId="6" fillId="5" borderId="7" xfId="0" applyFont="1" applyFill="1" applyBorder="1" applyAlignment="1" applyProtection="1">
      <alignment horizontal="center" vertical="center"/>
      <protection hidden="1"/>
    </xf>
    <xf numFmtId="0" fontId="13" fillId="5" borderId="24" xfId="0" applyFont="1" applyFill="1" applyBorder="1" applyAlignment="1" applyProtection="1">
      <alignment horizontal="center" vertical="center"/>
      <protection hidden="1"/>
    </xf>
    <xf numFmtId="0" fontId="13" fillId="5" borderId="7" xfId="0" applyFont="1" applyFill="1" applyBorder="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3" fillId="3" borderId="27" xfId="0" applyFont="1" applyFill="1" applyBorder="1" applyAlignment="1" applyProtection="1">
      <alignment horizontal="center"/>
      <protection locked="0"/>
    </xf>
    <xf numFmtId="0" fontId="3" fillId="3" borderId="20" xfId="0" applyFont="1" applyFill="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13" fillId="5" borderId="2" xfId="0" applyFont="1" applyFill="1" applyBorder="1" applyAlignment="1" applyProtection="1">
      <alignment horizontal="center" vertical="center"/>
      <protection hidden="1"/>
    </xf>
  </cellXfs>
  <cellStyles count="1">
    <cellStyle name="Normal" xfId="0" builtinId="0"/>
  </cellStyles>
  <dxfs count="14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Medium7"/>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7FB3174E-C825-7CF0-07AB-6A9AA5F892E8}"/>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6ACCA010-4BCE-1857-824E-312BF3D2FB8A}"/>
            </a:ext>
          </a:extLst>
        </xdr:cNvPr>
        <xdr:cNvSpPr/>
      </xdr:nvSpPr>
      <xdr:spPr>
        <a:xfrm>
          <a:off x="12268200" y="215900"/>
          <a:ext cx="3175000" cy="22860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5" name="Ellipse 4">
          <a:extLst>
            <a:ext uri="{FF2B5EF4-FFF2-40B4-BE49-F238E27FC236}">
              <a16:creationId xmlns:a16="http://schemas.microsoft.com/office/drawing/2014/main" id="{815D6C97-F5FD-94FE-E231-B43E019F8719}"/>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8534AFD4-451C-A648-A079-649935DF3B4D}"/>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6D095A20-DC6B-DB4B-BF52-C085D4A168EE}"/>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B51D4D95-3B45-3447-9523-C8DA3CC1C059}"/>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D4C2CE0E-4B57-8747-A6DF-8E60C1D8E321}"/>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809AF6E9-5488-4F4B-87B2-F9D228EC59D0}"/>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FAEE68D9-8707-724B-8773-16D70437A226}"/>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EE6FD118-152B-794A-8F90-504248E557E2}"/>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2DC713D6-BFC2-C941-8C0B-A669FC98897C}"/>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33E43F27-2629-D54B-9014-A244096F647A}"/>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13850999-21A9-464D-B62B-7372BA440F50}"/>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2B12B63D-C515-9D41-BB65-E94A1C459B78}"/>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8B83C498-7CE4-8B40-B0C4-6B4F2BDE4182}"/>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1E1411D8-74E3-0B4E-BA5F-0716907908DB}"/>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53C7EC12-9DD7-374D-BF47-58ADBB9FA547}"/>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D598937E-E835-E344-8A38-F0D234CE9B08}"/>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4C2C9FD8-E484-4F45-B872-0D2FF5233BC9}"/>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556BA3D3-EFB5-A74C-966E-6605CDAB3E4D}"/>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F2B7443E-89EE-1444-94BC-2AD67D35FA3C}"/>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3F54CEAE-4CE5-9C47-8AE0-3765F339AF05}"/>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B995CBAC-19B8-A147-B9B8-5943BB92CCA0}"/>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AFC22000-5F90-D645-8CD6-3946816DDBA7}"/>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FA57E83A-BD24-5E4E-BD2E-AE1DF6DFD23C}"/>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A02B6903-78AA-BE4E-9740-729ABEFAFA0D}"/>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F3DF187F-0BEE-5649-B249-EDCC17B76487}"/>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AB557B4C-93C4-FF48-A815-2C0ADA36CE4C}"/>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F89EAC60-374E-1848-84FA-C23B8196D88C}"/>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07A7D346-C8EC-ED4B-842F-B00394038FAA}"/>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CBED8F17-5D31-F244-BFE8-BD9D99E38859}"/>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C29FB1CE-00E2-4A49-8AD0-D5068B8CACF7}"/>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A07EBF23-D026-8248-8AD1-709788D47667}"/>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6E3DF6EC-01C7-A24B-90D7-747A20CD840B}"/>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9DD52F46-1740-DB4C-AD21-3C7DCDDDCEA9}"/>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C18A9BA6-7D8C-7A48-AA43-0452E16373D7}"/>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5345FFE1-146E-D24F-853F-C6582915EB19}"/>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D8C67380-737A-5D4E-A77C-AC858472B9DD}"/>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1EB410AF-ED8E-384E-B9A6-9488FC921E10}"/>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CF0EC38F-0E4E-D846-A1C0-AF86EFFB2EFC}"/>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844D16BF-7B5D-D74B-B2CE-C47A9BBEECC2}"/>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B133158B-011F-5046-895B-340D931694AE}"/>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1ED5A034-FCDD-4940-828D-704336FAA42E}"/>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15B45CF1-5537-0E4A-88F0-1FA7CD67C6D1}"/>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2C0EA722-2C35-3342-8CF4-5E8690F502DB}"/>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66DB4D69-0AE7-8B4F-B8D8-5DCF9B923505}"/>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BE183461-08A5-764C-BF17-77BDE17DED0B}"/>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4510DEC6-3B0C-8E44-95D7-8CF427251385}"/>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C1808A57-8EDB-AD4D-A6FF-A70F9564AD2A}"/>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39C3C495-FECB-6E4D-B3AD-C39E2B3AB820}"/>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6FDFD273-4BFC-3945-AEEF-AB95B099F075}"/>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812745F0-523F-A346-B73A-7AAB19396318}"/>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34062D1F-05EB-324F-9A2C-7A27E08C1F1A}"/>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B19B4929-171C-DF4F-81CD-B8AB1F06037E}"/>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D27055B1-32AB-5B4C-8EC6-8A2365E48C1B}"/>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3C5F7EDE-FE85-C64E-80FD-6B8FD07FB32A}"/>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719A3F64-2E2C-7244-AECD-EDAEA986EC7C}"/>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774700</xdr:colOff>
      <xdr:row>0</xdr:row>
      <xdr:rowOff>12700</xdr:rowOff>
    </xdr:from>
    <xdr:to>
      <xdr:col>10</xdr:col>
      <xdr:colOff>190500</xdr:colOff>
      <xdr:row>2</xdr:row>
      <xdr:rowOff>190500</xdr:rowOff>
    </xdr:to>
    <xdr:sp macro="" textlink="">
      <xdr:nvSpPr>
        <xdr:cNvPr id="2" name="Rectangle avec flèche vers le bas 1">
          <a:extLst>
            <a:ext uri="{FF2B5EF4-FFF2-40B4-BE49-F238E27FC236}">
              <a16:creationId xmlns:a16="http://schemas.microsoft.com/office/drawing/2014/main" id="{71275C77-1526-1F44-B61D-3669CF0FBFB4}"/>
            </a:ext>
          </a:extLst>
        </xdr:cNvPr>
        <xdr:cNvSpPr/>
      </xdr:nvSpPr>
      <xdr:spPr>
        <a:xfrm>
          <a:off x="4368800" y="12700"/>
          <a:ext cx="3543300" cy="660400"/>
        </a:xfrm>
        <a:prstGeom prst="downArrowCallout">
          <a:avLst>
            <a:gd name="adj1" fmla="val 25000"/>
            <a:gd name="adj2" fmla="val 40517"/>
            <a:gd name="adj3" fmla="val 12931"/>
            <a:gd name="adj4" fmla="val 787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300" b="1">
              <a:solidFill>
                <a:srgbClr val="FF0000"/>
              </a:solidFill>
            </a:rPr>
            <a:t>CHOISIR DANS LE MENU DEROULANT L'APSA</a:t>
          </a:r>
        </a:p>
      </xdr:txBody>
    </xdr:sp>
    <xdr:clientData/>
  </xdr:twoCellAnchor>
  <xdr:twoCellAnchor>
    <xdr:from>
      <xdr:col>13</xdr:col>
      <xdr:colOff>228600</xdr:colOff>
      <xdr:row>0</xdr:row>
      <xdr:rowOff>215900</xdr:rowOff>
    </xdr:from>
    <xdr:to>
      <xdr:col>17</xdr:col>
      <xdr:colOff>101600</xdr:colOff>
      <xdr:row>11</xdr:row>
      <xdr:rowOff>152400</xdr:rowOff>
    </xdr:to>
    <xdr:sp macro="" textlink="">
      <xdr:nvSpPr>
        <xdr:cNvPr id="3" name="Pensées 2">
          <a:extLst>
            <a:ext uri="{FF2B5EF4-FFF2-40B4-BE49-F238E27FC236}">
              <a16:creationId xmlns:a16="http://schemas.microsoft.com/office/drawing/2014/main" id="{8C96F4E4-F1EF-8147-9C07-B925AD31C119}"/>
            </a:ext>
          </a:extLst>
        </xdr:cNvPr>
        <xdr:cNvSpPr/>
      </xdr:nvSpPr>
      <xdr:spPr>
        <a:xfrm>
          <a:off x="10426700" y="215900"/>
          <a:ext cx="3175000" cy="2209800"/>
        </a:xfrm>
        <a:prstGeom prst="cloudCallout">
          <a:avLst>
            <a:gd name="adj1" fmla="val -49633"/>
            <a:gd name="adj2" fmla="val 4972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t>LES</a:t>
          </a:r>
          <a:r>
            <a:rPr lang="fr-FR" sz="1400" baseline="0"/>
            <a:t> COLONNES "</a:t>
          </a:r>
          <a:r>
            <a:rPr lang="fr-FR" sz="1400" baseline="0">
              <a:solidFill>
                <a:schemeClr val="accent4">
                  <a:lumMod val="60000"/>
                  <a:lumOff val="40000"/>
                </a:schemeClr>
              </a:solidFill>
            </a:rPr>
            <a:t>JAUNES</a:t>
          </a:r>
          <a:r>
            <a:rPr lang="fr-FR" sz="1400" baseline="0"/>
            <a:t>" SONT AUTOMATIQUES </a:t>
          </a:r>
        </a:p>
        <a:p>
          <a:pPr algn="ctr"/>
          <a:r>
            <a:rPr lang="fr-FR" sz="1400" baseline="0"/>
            <a:t>Vous ne pourrez rien y ecrire</a:t>
          </a:r>
          <a:endParaRPr lang="fr-FR" sz="1400"/>
        </a:p>
      </xdr:txBody>
    </xdr:sp>
    <xdr:clientData/>
  </xdr:twoCellAnchor>
  <xdr:twoCellAnchor>
    <xdr:from>
      <xdr:col>14</xdr:col>
      <xdr:colOff>0</xdr:colOff>
      <xdr:row>14</xdr:row>
      <xdr:rowOff>101600</xdr:rowOff>
    </xdr:from>
    <xdr:to>
      <xdr:col>15</xdr:col>
      <xdr:colOff>584200</xdr:colOff>
      <xdr:row>23</xdr:row>
      <xdr:rowOff>25400</xdr:rowOff>
    </xdr:to>
    <xdr:sp macro="" textlink="">
      <xdr:nvSpPr>
        <xdr:cNvPr id="4" name="Ellipse 3">
          <a:extLst>
            <a:ext uri="{FF2B5EF4-FFF2-40B4-BE49-F238E27FC236}">
              <a16:creationId xmlns:a16="http://schemas.microsoft.com/office/drawing/2014/main" id="{5A38416E-3E4E-954F-B25F-E5E2983AB8C2}"/>
            </a:ext>
          </a:extLst>
        </xdr:cNvPr>
        <xdr:cNvSpPr/>
      </xdr:nvSpPr>
      <xdr:spPr>
        <a:xfrm>
          <a:off x="11023600" y="2946400"/>
          <a:ext cx="1409700" cy="163830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chemeClr val="tx1"/>
              </a:solidFill>
            </a:rPr>
            <a:t>SAISIR LES NOTES AVEC DES VIRGULES</a:t>
          </a:r>
        </a:p>
        <a:p>
          <a:pPr algn="ctr"/>
          <a:r>
            <a:rPr lang="fr-FR" sz="1400">
              <a:solidFill>
                <a:schemeClr val="tx1"/>
              </a:solidFill>
            </a:rPr>
            <a:t>(ex: 14,5)</a:t>
          </a: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7D35-6AFA-D740-913C-ED9495FBA6D7}">
  <sheetPr>
    <tabColor rgb="FFFF0000"/>
  </sheetPr>
  <dimension ref="A1:L24"/>
  <sheetViews>
    <sheetView workbookViewId="0">
      <selection activeCell="H9" sqref="H9"/>
    </sheetView>
  </sheetViews>
  <sheetFormatPr baseColWidth="10" defaultRowHeight="16" x14ac:dyDescent="0.2"/>
  <cols>
    <col min="2" max="2" width="10.83203125" customWidth="1"/>
  </cols>
  <sheetData>
    <row r="1" spans="1:12" x14ac:dyDescent="0.2">
      <c r="A1" s="51" t="s">
        <v>15</v>
      </c>
      <c r="B1" s="51"/>
      <c r="C1" s="51"/>
      <c r="D1" s="51"/>
      <c r="E1" s="51"/>
      <c r="F1" s="51"/>
      <c r="G1" s="51"/>
      <c r="H1" s="51"/>
      <c r="I1" s="51"/>
      <c r="J1" s="51"/>
      <c r="K1" s="51"/>
      <c r="L1" s="51"/>
    </row>
    <row r="2" spans="1:12" x14ac:dyDescent="0.2">
      <c r="A2" s="51"/>
      <c r="B2" s="51"/>
      <c r="C2" s="51"/>
      <c r="D2" s="51"/>
      <c r="E2" s="51"/>
      <c r="F2" s="51"/>
      <c r="G2" s="51"/>
      <c r="H2" s="51"/>
      <c r="I2" s="51"/>
      <c r="J2" s="51"/>
      <c r="K2" s="51"/>
      <c r="L2" s="51"/>
    </row>
    <row r="3" spans="1:12" x14ac:dyDescent="0.2">
      <c r="H3" s="52" t="s">
        <v>16</v>
      </c>
      <c r="I3" s="52"/>
      <c r="J3" s="52"/>
      <c r="K3" s="52"/>
      <c r="L3" s="52"/>
    </row>
    <row r="4" spans="1:12" ht="17" thickBot="1" x14ac:dyDescent="0.25"/>
    <row r="5" spans="1:12" ht="25" thickBot="1" x14ac:dyDescent="0.35">
      <c r="A5" s="53" t="s">
        <v>19</v>
      </c>
      <c r="B5" s="54"/>
      <c r="C5" s="54"/>
      <c r="D5" s="27" t="str">
        <f>IFERROR(AVERAGE('Groupe 1'!L6:M35,'Groupe 2'!L6:M35,'Groupe 3'!L6:M35,'Groupe 4'!L6:M35,'Groupe 5'!L6:M35,'Groupe 6'!L6:M35,'Groupe 7'!L6:M35,'Groupe 8'!L6:M35,'Groupe 9'!L6:M35,'Groupe 10'!L6:M35,'Groupe 11'!L6:M35,'Groupe 12'!L6:M35,'Groupe 13'!L6:M35,'Groupe 14'!L6:M35,'Groupe 15'!L6:M35,'Groupe 16'!L6:M35,'GROUPE 17'!L6:M35,'GROUPE 18'!L6:M35,'GROUPE 19'!L6:M35,'GROUPE 20'!L6:M35),"")</f>
        <v/>
      </c>
    </row>
    <row r="6" spans="1:12" ht="21" x14ac:dyDescent="0.25">
      <c r="B6" s="55" t="s">
        <v>17</v>
      </c>
      <c r="C6" s="56"/>
      <c r="D6" s="28" t="str">
        <f>IFERROR(AVERAGE('Groupe 1'!D37,'Groupe 1'!D41,'Groupe 1'!D45,'Groupe 2'!D37,'Groupe 2'!D41,'Groupe 2'!D45,'Groupe 3'!D37,'Groupe 3'!D41,'Groupe 3'!D45,'Groupe 4'!D37,'Groupe 4'!D41,'Groupe 4'!D45,'Groupe 5'!D37,'Groupe 5'!D41,'Groupe 5'!D45,'Groupe 6'!D37,'Groupe 6'!D41,'Groupe 6'!D45,'Groupe 7'!D37,'Groupe 7'!D41,'Groupe 7'!D45,'Groupe 8'!D37,'Groupe 8'!D41,'Groupe 8'!D45,'Groupe 9'!D37,'Groupe 9'!D41,'Groupe 9'!D45,'Groupe 10'!D37,'Groupe 10'!D41,'Groupe 10'!D45,'Groupe 11'!D37,'Groupe 11'!D41,'Groupe 11'!D45,'Groupe 12'!D37,'Groupe 12'!D41,'Groupe 12'!D45,'Groupe 13'!D37,'Groupe 13'!D41,'Groupe 13'!D45,'Groupe 14'!D37,'Groupe 14'!D41,'Groupe 14'!D45,'Groupe 15'!D37,'Groupe 15'!D41,'Groupe 15'!D45,'Groupe 16'!D37,'Groupe 16'!D41,'Groupe 16'!D45,'GROUPE 17'!D37,'GROUPE 17'!D41,'GROUPE 17'!D45,'GROUPE 18'!D37,'GROUPE 18'!D41,'GROUPE 18'!D45,'GROUPE 19'!D37,'GROUPE 19'!D41,'GROUPE 19'!D45,'GROUPE 20'!D37,'GROUPE 20'!D41,'GROUPE 20'!D45),"0")</f>
        <v>0</v>
      </c>
    </row>
    <row r="7" spans="1:12" ht="22" thickBot="1" x14ac:dyDescent="0.3">
      <c r="B7" s="43" t="s">
        <v>18</v>
      </c>
      <c r="C7" s="44"/>
      <c r="D7" s="29" t="str">
        <f>IFERROR(AVERAGE('Groupe 1'!D38,'Groupe 1'!D42,'Groupe 1'!D46,'Groupe 2'!D38,'Groupe 2'!D42,'Groupe 2'!D46,'Groupe 3'!D38,'Groupe 3'!D42,'Groupe 3'!D46,'Groupe 4'!D38,'Groupe 4'!D42,'Groupe 4'!D46,'Groupe 5'!D38,'Groupe 5'!D42,'Groupe 5'!D46,'Groupe 6'!D38,'Groupe 6'!D42,'Groupe 6'!D46,'Groupe 7'!D38,'Groupe 7'!D42,'Groupe 7'!D46,'Groupe 8'!D38,'Groupe 8'!D42,'Groupe 8'!D46,'Groupe 9'!D38,'Groupe 9'!D42,'Groupe 9'!D46,'Groupe 10'!D38,'Groupe 10'!D42,'Groupe 10'!D46,'Groupe 11'!D38,'Groupe 11'!D42,'Groupe 11'!D46,'Groupe 12'!D38,'Groupe 12'!D42,'Groupe 12'!D46,'Groupe 13'!D38,'Groupe 13'!D42,'Groupe 13'!D46,'Groupe 14'!D38,'Groupe 14'!D42,'Groupe 14'!D46,'Groupe 15'!D38,'Groupe 15'!D42,'Groupe 15'!D46,'Groupe 16'!D38,'Groupe 16'!D42,'Groupe 16'!D46,'GROUPE 17'!D38,'GROUPE 17'!D42,'GROUPE 17'!D46,'GROUPE 18'!D38,'GROUPE 18'!D42,'GROUPE 18'!D46,'GROUPE 19'!D38,'GROUPE 19'!D42,'GROUPE 19'!D46,'GROUPE 20'!D38,'GROUPE 20'!D42,'GROUPE 20'!D46),"0")</f>
        <v>0</v>
      </c>
    </row>
    <row r="12" spans="1:12" ht="16" customHeight="1" x14ac:dyDescent="0.2">
      <c r="B12" s="45" t="s">
        <v>26</v>
      </c>
      <c r="C12" s="46"/>
      <c r="D12" s="46"/>
      <c r="E12" s="46"/>
      <c r="F12" s="46"/>
      <c r="G12" s="46"/>
      <c r="H12" s="46"/>
      <c r="I12" s="46"/>
      <c r="J12" s="46"/>
      <c r="K12" s="47"/>
    </row>
    <row r="13" spans="1:12" ht="16" customHeight="1" x14ac:dyDescent="0.2">
      <c r="B13" s="48"/>
      <c r="C13" s="49"/>
      <c r="D13" s="49"/>
      <c r="E13" s="49"/>
      <c r="F13" s="49"/>
      <c r="G13" s="49"/>
      <c r="H13" s="49"/>
      <c r="I13" s="49"/>
      <c r="J13" s="49"/>
      <c r="K13" s="50"/>
    </row>
    <row r="14" spans="1:12" x14ac:dyDescent="0.2">
      <c r="B14" s="48"/>
      <c r="C14" s="49"/>
      <c r="D14" s="49"/>
      <c r="E14" s="49"/>
      <c r="F14" s="49"/>
      <c r="G14" s="49"/>
      <c r="H14" s="49"/>
      <c r="I14" s="49"/>
      <c r="J14" s="49"/>
      <c r="K14" s="50"/>
    </row>
    <row r="15" spans="1:12" x14ac:dyDescent="0.2">
      <c r="B15" s="48"/>
      <c r="C15" s="49"/>
      <c r="D15" s="49"/>
      <c r="E15" s="49"/>
      <c r="F15" s="49"/>
      <c r="G15" s="49"/>
      <c r="H15" s="49"/>
      <c r="I15" s="49"/>
      <c r="J15" s="49"/>
      <c r="K15" s="50"/>
    </row>
    <row r="16" spans="1:12" ht="16" customHeight="1" x14ac:dyDescent="0.2">
      <c r="B16" s="37" t="s">
        <v>22</v>
      </c>
      <c r="C16" s="38"/>
      <c r="D16" s="38"/>
      <c r="E16" s="38"/>
      <c r="F16" s="38"/>
      <c r="G16" s="38"/>
      <c r="H16" s="38"/>
      <c r="I16" s="38"/>
      <c r="J16" s="38"/>
      <c r="K16" s="39"/>
    </row>
    <row r="17" spans="2:11" ht="16" customHeight="1" x14ac:dyDescent="0.2">
      <c r="B17" s="37" t="s">
        <v>23</v>
      </c>
      <c r="C17" s="38"/>
      <c r="D17" s="38"/>
      <c r="E17" s="38"/>
      <c r="F17" s="38"/>
      <c r="G17" s="38"/>
      <c r="H17" s="38"/>
      <c r="I17" s="38"/>
      <c r="J17" s="38"/>
      <c r="K17" s="39"/>
    </row>
    <row r="18" spans="2:11" ht="16" customHeight="1" x14ac:dyDescent="0.2">
      <c r="B18" s="37" t="s">
        <v>24</v>
      </c>
      <c r="C18" s="38"/>
      <c r="D18" s="38"/>
      <c r="E18" s="38"/>
      <c r="F18" s="38"/>
      <c r="G18" s="38"/>
      <c r="H18" s="38"/>
      <c r="I18" s="38"/>
      <c r="J18" s="38"/>
      <c r="K18" s="39"/>
    </row>
    <row r="19" spans="2:11" x14ac:dyDescent="0.2">
      <c r="B19" s="37"/>
      <c r="C19" s="38"/>
      <c r="D19" s="38"/>
      <c r="E19" s="38"/>
      <c r="F19" s="38"/>
      <c r="G19" s="38"/>
      <c r="H19" s="38"/>
      <c r="I19" s="38"/>
      <c r="J19" s="38"/>
      <c r="K19" s="39"/>
    </row>
    <row r="20" spans="2:11" ht="16" customHeight="1" x14ac:dyDescent="0.2">
      <c r="B20" s="37" t="s">
        <v>20</v>
      </c>
      <c r="C20" s="38"/>
      <c r="D20" s="38"/>
      <c r="E20" s="38"/>
      <c r="F20" s="38"/>
      <c r="G20" s="38"/>
      <c r="H20" s="38"/>
      <c r="I20" s="38"/>
      <c r="J20" s="38"/>
      <c r="K20" s="39"/>
    </row>
    <row r="21" spans="2:11" ht="16" customHeight="1" x14ac:dyDescent="0.2">
      <c r="B21" s="60" t="s">
        <v>25</v>
      </c>
      <c r="C21" s="61"/>
      <c r="D21" s="61"/>
      <c r="E21" s="61"/>
      <c r="F21" s="61"/>
      <c r="G21" s="61"/>
      <c r="H21" s="61"/>
      <c r="I21" s="61"/>
      <c r="J21" s="61"/>
      <c r="K21" s="62"/>
    </row>
    <row r="22" spans="2:11" x14ac:dyDescent="0.2">
      <c r="B22" s="57"/>
      <c r="C22" s="58"/>
      <c r="D22" s="58"/>
      <c r="E22" s="58"/>
      <c r="F22" s="58"/>
      <c r="G22" s="58"/>
      <c r="H22" s="58"/>
      <c r="I22" s="58"/>
      <c r="J22" s="58"/>
      <c r="K22" s="59"/>
    </row>
    <row r="23" spans="2:11" ht="16" customHeight="1" x14ac:dyDescent="0.2">
      <c r="B23" s="37" t="s">
        <v>21</v>
      </c>
      <c r="C23" s="38"/>
      <c r="D23" s="38"/>
      <c r="E23" s="38"/>
      <c r="F23" s="38"/>
      <c r="G23" s="38"/>
      <c r="H23" s="38"/>
      <c r="I23" s="38"/>
      <c r="J23" s="38"/>
      <c r="K23" s="39"/>
    </row>
    <row r="24" spans="2:11" x14ac:dyDescent="0.2">
      <c r="B24" s="40"/>
      <c r="C24" s="41"/>
      <c r="D24" s="41"/>
      <c r="E24" s="41"/>
      <c r="F24" s="41"/>
      <c r="G24" s="41"/>
      <c r="H24" s="41"/>
      <c r="I24" s="41"/>
      <c r="J24" s="41"/>
      <c r="K24" s="42"/>
    </row>
  </sheetData>
  <sheetProtection algorithmName="SHA-512" hashValue="WbA2iE/ze+3OFW7XiQeC9T1wbRHjngrjVyoTI5FWNEexDg3EQmgAgOXBK1k//O+z9Fu48tDqERc8XS6JcUD1TQ==" saltValue="pKvYHz0CAseH4j9AcGsDnQ==" spinCount="100000" sheet="1" objects="1" scenarios="1"/>
  <mergeCells count="13">
    <mergeCell ref="B23:K24"/>
    <mergeCell ref="B7:C7"/>
    <mergeCell ref="B12:K15"/>
    <mergeCell ref="A1:L2"/>
    <mergeCell ref="H3:L3"/>
    <mergeCell ref="A5:C5"/>
    <mergeCell ref="B6:C6"/>
    <mergeCell ref="B22:K22"/>
    <mergeCell ref="B16:K16"/>
    <mergeCell ref="B17:K17"/>
    <mergeCell ref="B18:K19"/>
    <mergeCell ref="B20:K20"/>
    <mergeCell ref="B21:K21"/>
  </mergeCells>
  <conditionalFormatting sqref="A5:C5">
    <cfRule type="containsText" dxfId="142" priority="3" operator="containsText" text="ETABLISSEMENT">
      <formula>NOT(ISERROR(SEARCH("ETABLISSEMENT",A5)))</formula>
    </cfRule>
  </conditionalFormatting>
  <conditionalFormatting sqref="B6:C6">
    <cfRule type="containsText" dxfId="141" priority="2" operator="containsText" text="FILLES">
      <formula>NOT(ISERROR(SEARCH("FILLES",B6)))</formula>
    </cfRule>
  </conditionalFormatting>
  <conditionalFormatting sqref="B7:C7">
    <cfRule type="containsText" dxfId="140" priority="1" operator="containsText" text="GARCONS">
      <formula>NOT(ISERROR(SEARCH("GARCONS",B7)))</formula>
    </cfRule>
  </conditionalFormatting>
  <pageMargins left="0.25" right="0.25"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1AACF-B6E1-D043-B07A-CCF53CE158E1}">
  <sheetPr>
    <tabColor rgb="FF002060"/>
  </sheetPr>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6MonYOL9i7jzqBrOfLP/XAuWaSU3sZFW25nNF/ubhIGZkOR9GSXjLwNuvFKjHb03089oY6GQthS3zAOdZv78Bg==" saltValue="sL4Yv0AGqaBDW3kVevZ44w=="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83" priority="4" operator="containsText" text="GARCONS">
      <formula>NOT(ISERROR(SEARCH("GARCONS",C37)))</formula>
    </cfRule>
    <cfRule type="containsText" dxfId="82" priority="5" operator="containsText" text="FILLES">
      <formula>NOT(ISERROR(SEARCH("FILLES",C37)))</formula>
    </cfRule>
    <cfRule type="containsText" dxfId="81" priority="3" operator="containsText" text="GROUPE">
      <formula>NOT(ISERROR(SEARCH("GROUPE",C37)))</formula>
    </cfRule>
  </conditionalFormatting>
  <conditionalFormatting sqref="D6:D35">
    <cfRule type="cellIs" dxfId="80" priority="7" operator="equal">
      <formula>"F"</formula>
    </cfRule>
    <cfRule type="cellIs" dxfId="79" priority="6" operator="equal">
      <formula>"m"</formula>
    </cfRule>
  </conditionalFormatting>
  <conditionalFormatting sqref="K38:L38">
    <cfRule type="containsText" dxfId="78" priority="2" operator="containsText" text="FILLES">
      <formula>NOT(ISERROR(SEARCH("FILLES",K38)))</formula>
    </cfRule>
  </conditionalFormatting>
  <conditionalFormatting sqref="K39:L39">
    <cfRule type="containsText" dxfId="77" priority="1" operator="containsText" text="GARCONS">
      <formula>NOT(ISERROR(SEARCH("GARCONS",K39)))</formula>
    </cfRule>
  </conditionalFormatting>
  <dataValidations count="2">
    <dataValidation type="list" allowBlank="1" showInputMessage="1" showErrorMessage="1" sqref="D6:D35" xr:uid="{A7C02917-9854-D347-BCD4-3E5198CC6348}">
      <formula1>"M,F"</formula1>
    </dataValidation>
    <dataValidation type="list" allowBlank="1" showInputMessage="1" showErrorMessage="1" sqref="E4:J4" xr:uid="{8E10AC62-31DB-1140-8E64-F0E0FF532222}">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7DF0-EC3E-064D-872E-1F31067273A6}">
  <sheetPr>
    <tabColor theme="9"/>
  </sheetPr>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76" priority="4" operator="containsText" text="GARCONS">
      <formula>NOT(ISERROR(SEARCH("GARCONS",C37)))</formula>
    </cfRule>
    <cfRule type="containsText" dxfId="75" priority="5" operator="containsText" text="FILLES">
      <formula>NOT(ISERROR(SEARCH("FILLES",C37)))</formula>
    </cfRule>
    <cfRule type="containsText" dxfId="74" priority="3" operator="containsText" text="GROUPE">
      <formula>NOT(ISERROR(SEARCH("GROUPE",C37)))</formula>
    </cfRule>
  </conditionalFormatting>
  <conditionalFormatting sqref="D6:D35">
    <cfRule type="cellIs" dxfId="73" priority="7" operator="equal">
      <formula>"F"</formula>
    </cfRule>
    <cfRule type="cellIs" dxfId="72" priority="6" operator="equal">
      <formula>"m"</formula>
    </cfRule>
  </conditionalFormatting>
  <conditionalFormatting sqref="K38:L38">
    <cfRule type="containsText" dxfId="71" priority="2" operator="containsText" text="FILLES">
      <formula>NOT(ISERROR(SEARCH("FILLES",K38)))</formula>
    </cfRule>
  </conditionalFormatting>
  <conditionalFormatting sqref="K39:L39">
    <cfRule type="containsText" dxfId="70" priority="1" operator="containsText" text="GARCONS">
      <formula>NOT(ISERROR(SEARCH("GARCONS",K39)))</formula>
    </cfRule>
  </conditionalFormatting>
  <dataValidations count="2">
    <dataValidation type="list" allowBlank="1" showInputMessage="1" showErrorMessage="1" sqref="E4:J4" xr:uid="{D30DA542-C415-0E49-8958-81E10BD37C26}">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26637AAF-7AD7-F849-84A7-09EE2FC03783}">
      <formula1>"M,F"</formula1>
    </dataValidation>
  </dataValidations>
  <pageMargins left="0.25" right="0.25" top="0.75" bottom="0.75" header="0.3" footer="0.3"/>
  <pageSetup paperSize="9"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CF83-E0C6-1A4E-A1B0-73CA72BADED8}">
  <sheetPr>
    <tabColor theme="4" tint="0.39997558519241921"/>
  </sheetPr>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4" t="s">
        <v>27</v>
      </c>
      <c r="L37" s="103"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ItXUBAWsL4lit34AMQ3J/hZkH5EOfXJY1M9GTkvxZPSN7UqODVJNIyZRhmyAFXOwkfQmaHby3V0qJkNfuCDQmA==" saltValue="H68UIkuugwt4HWk3dAT4wg=="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69" priority="4" operator="containsText" text="GARCONS">
      <formula>NOT(ISERROR(SEARCH("GARCONS",C37)))</formula>
    </cfRule>
    <cfRule type="containsText" dxfId="68" priority="5" operator="containsText" text="FILLES">
      <formula>NOT(ISERROR(SEARCH("FILLES",C37)))</formula>
    </cfRule>
    <cfRule type="containsText" dxfId="67" priority="3" operator="containsText" text="GROUPE">
      <formula>NOT(ISERROR(SEARCH("GROUPE",C37)))</formula>
    </cfRule>
  </conditionalFormatting>
  <conditionalFormatting sqref="D6:D35">
    <cfRule type="cellIs" dxfId="66" priority="7" operator="equal">
      <formula>"F"</formula>
    </cfRule>
    <cfRule type="cellIs" dxfId="65" priority="6" operator="equal">
      <formula>"m"</formula>
    </cfRule>
  </conditionalFormatting>
  <conditionalFormatting sqref="K38:L38">
    <cfRule type="containsText" dxfId="64" priority="2" operator="containsText" text="FILLES">
      <formula>NOT(ISERROR(SEARCH("FILLES",K38)))</formula>
    </cfRule>
  </conditionalFormatting>
  <conditionalFormatting sqref="K39:L39">
    <cfRule type="containsText" dxfId="63" priority="1" operator="containsText" text="GARCONS">
      <formula>NOT(ISERROR(SEARCH("GARCONS",K39)))</formula>
    </cfRule>
  </conditionalFormatting>
  <dataValidations count="2">
    <dataValidation type="list" allowBlank="1" showInputMessage="1" showErrorMessage="1" sqref="D6:D35" xr:uid="{C99F6A36-6335-CF41-9AB5-DAF4FA0DA438}">
      <formula1>"M,F"</formula1>
    </dataValidation>
    <dataValidation type="list" allowBlank="1" showInputMessage="1" showErrorMessage="1" sqref="E4:J4" xr:uid="{A3C0C943-574F-574A-BF90-9D9240DFE7A3}">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331E-968A-CC43-9C0C-0AB3A9744A25}">
  <sheetPr>
    <tabColor rgb="FFFFFF00"/>
  </sheetPr>
  <dimension ref="A1:M47"/>
  <sheetViews>
    <sheetView workbookViewId="0">
      <selection activeCell="K5" sqref="K5"/>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o9n4DuUnBWoGl7SrykDtoLz2H4AilQnou0K0CI96xZu2p5dLYCQHgQc3JcNrJrUM6N/dxlKqmr6Fg9w72mm2Fw==" saltValue="Eijo49tEWQaEF4i+41y2Bg=="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62" priority="4" operator="containsText" text="GARCONS">
      <formula>NOT(ISERROR(SEARCH("GARCONS",C37)))</formula>
    </cfRule>
    <cfRule type="containsText" dxfId="61" priority="5" operator="containsText" text="FILLES">
      <formula>NOT(ISERROR(SEARCH("FILLES",C37)))</formula>
    </cfRule>
    <cfRule type="containsText" dxfId="60" priority="3" operator="containsText" text="GROUPE">
      <formula>NOT(ISERROR(SEARCH("GROUPE",C37)))</formula>
    </cfRule>
  </conditionalFormatting>
  <conditionalFormatting sqref="D6:D35">
    <cfRule type="cellIs" dxfId="59" priority="7" operator="equal">
      <formula>"F"</formula>
    </cfRule>
    <cfRule type="cellIs" dxfId="58" priority="6" operator="equal">
      <formula>"m"</formula>
    </cfRule>
  </conditionalFormatting>
  <conditionalFormatting sqref="K38:L38">
    <cfRule type="containsText" dxfId="57" priority="2" operator="containsText" text="FILLES">
      <formula>NOT(ISERROR(SEARCH("FILLES",K38)))</formula>
    </cfRule>
  </conditionalFormatting>
  <conditionalFormatting sqref="K39:L39">
    <cfRule type="containsText" dxfId="56" priority="1" operator="containsText" text="GARCONS">
      <formula>NOT(ISERROR(SEARCH("GARCONS",K39)))</formula>
    </cfRule>
  </conditionalFormatting>
  <dataValidations count="2">
    <dataValidation type="list" allowBlank="1" showInputMessage="1" showErrorMessage="1" sqref="E4:J4" xr:uid="{2B656F39-54C0-F343-825F-4E2EA27295F0}">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52A1D1C6-863A-2C49-B9F6-4780BCAD93AA}">
      <formula1>"M,F"</formula1>
    </dataValidation>
  </dataValidations>
  <pageMargins left="0.25" right="0.25" top="0.75" bottom="0.75" header="0.3" footer="0.3"/>
  <pageSetup paperSize="9"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7F54-BA8F-B04C-B78B-4D1A227877AA}">
  <sheetPr>
    <tabColor rgb="FF7030A0"/>
  </sheetPr>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AIymS+f1ke8bLEpihu2DZ0c0PVhOGPUXst79BzQwuZOo3KWnSlgdxZ9ACM/zDDH4OGUJEF4R0H98+7bNDnNSiQ==" saltValue="kHZBL9lBLkT/ujKK4rA27w=="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55" priority="4" operator="containsText" text="GARCONS">
      <formula>NOT(ISERROR(SEARCH("GARCONS",C37)))</formula>
    </cfRule>
    <cfRule type="containsText" dxfId="54" priority="5" operator="containsText" text="FILLES">
      <formula>NOT(ISERROR(SEARCH("FILLES",C37)))</formula>
    </cfRule>
    <cfRule type="containsText" dxfId="53" priority="3" operator="containsText" text="GROUPE">
      <formula>NOT(ISERROR(SEARCH("GROUPE",C37)))</formula>
    </cfRule>
  </conditionalFormatting>
  <conditionalFormatting sqref="D6:D35">
    <cfRule type="cellIs" dxfId="52" priority="7" operator="equal">
      <formula>"F"</formula>
    </cfRule>
    <cfRule type="cellIs" dxfId="51" priority="6" operator="equal">
      <formula>"m"</formula>
    </cfRule>
  </conditionalFormatting>
  <conditionalFormatting sqref="K38:L38">
    <cfRule type="containsText" dxfId="50" priority="2" operator="containsText" text="FILLES">
      <formula>NOT(ISERROR(SEARCH("FILLES",K38)))</formula>
    </cfRule>
  </conditionalFormatting>
  <conditionalFormatting sqref="K39:L39">
    <cfRule type="containsText" dxfId="49" priority="1" operator="containsText" text="GARCONS">
      <formula>NOT(ISERROR(SEARCH("GARCONS",K39)))</formula>
    </cfRule>
  </conditionalFormatting>
  <dataValidations count="2">
    <dataValidation type="list" allowBlank="1" showInputMessage="1" showErrorMessage="1" sqref="D6:D35" xr:uid="{1A2D3999-C893-B14B-9701-FC00C93CA36C}">
      <formula1>"M,F"</formula1>
    </dataValidation>
    <dataValidation type="list" allowBlank="1" showInputMessage="1" showErrorMessage="1" sqref="E4:J4" xr:uid="{7642AEE7-0605-D24E-9B02-92648F5D13AB}">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7478-B797-D447-AC6C-3918BB84E69F}">
  <sheetPr>
    <tabColor theme="9" tint="0.59999389629810485"/>
  </sheetPr>
  <dimension ref="A1:M47"/>
  <sheetViews>
    <sheetView zoomScaleNormal="120"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gcCj4mE8e1MgGTgvvB040F+gSL6zSdpOA17nojzZNhWNx/KgUoyIUT2pro3h+Dje3LW5Oss3iaEgY5hOhSZblQ==" saltValue="MM6biBSdb+00iGJkS5CrZQ=="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48" priority="4" operator="containsText" text="GARCONS">
      <formula>NOT(ISERROR(SEARCH("GARCONS",C37)))</formula>
    </cfRule>
    <cfRule type="containsText" dxfId="47" priority="5" operator="containsText" text="FILLES">
      <formula>NOT(ISERROR(SEARCH("FILLES",C37)))</formula>
    </cfRule>
    <cfRule type="containsText" dxfId="46" priority="3" operator="containsText" text="GROUPE">
      <formula>NOT(ISERROR(SEARCH("GROUPE",C37)))</formula>
    </cfRule>
  </conditionalFormatting>
  <conditionalFormatting sqref="D6:D35">
    <cfRule type="cellIs" dxfId="45" priority="7" operator="equal">
      <formula>"F"</formula>
    </cfRule>
    <cfRule type="cellIs" dxfId="44" priority="6" operator="equal">
      <formula>"m"</formula>
    </cfRule>
  </conditionalFormatting>
  <conditionalFormatting sqref="K38:L38">
    <cfRule type="containsText" dxfId="43" priority="2" operator="containsText" text="FILLES">
      <formula>NOT(ISERROR(SEARCH("FILLES",K38)))</formula>
    </cfRule>
  </conditionalFormatting>
  <conditionalFormatting sqref="K39:L39">
    <cfRule type="containsText" dxfId="42" priority="1" operator="containsText" text="GARCONS">
      <formula>NOT(ISERROR(SEARCH("GARCONS",K39)))</formula>
    </cfRule>
  </conditionalFormatting>
  <dataValidations count="2">
    <dataValidation type="list" allowBlank="1" showInputMessage="1" showErrorMessage="1" sqref="E4:J4" xr:uid="{993D05DE-F42D-2343-977D-9A54544EC6FA}">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8DE8B513-C4F1-0242-BAF8-A768E90F65D1}">
      <formula1>"M,F"</formula1>
    </dataValidation>
  </dataValidations>
  <pageMargins left="0.25" right="0.25" top="0.75" bottom="0.75" header="0.3" footer="0.3"/>
  <pageSetup paperSize="9"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B9F1-1B94-9C49-95F9-8BE9C89E111A}">
  <sheetPr>
    <tabColor theme="5" tint="0.39997558519241921"/>
  </sheetPr>
  <dimension ref="A1:M47"/>
  <sheetViews>
    <sheetView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w+fEUdHwmFN3rJqjYbJamnqzNA87LaS5kJPGHMTQWi8mu7BbgXX/SaIKRnjwznTwH//iht5NiG9gjK3QWqQN1w==" saltValue="eTT+pj9EdHs9uAheuIlqxA=="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41" priority="4" operator="containsText" text="GARCONS">
      <formula>NOT(ISERROR(SEARCH("GARCONS",C37)))</formula>
    </cfRule>
    <cfRule type="containsText" dxfId="40" priority="5" operator="containsText" text="FILLES">
      <formula>NOT(ISERROR(SEARCH("FILLES",C37)))</formula>
    </cfRule>
    <cfRule type="containsText" dxfId="39" priority="3" operator="containsText" text="GROUPE">
      <formula>NOT(ISERROR(SEARCH("GROUPE",C37)))</formula>
    </cfRule>
  </conditionalFormatting>
  <conditionalFormatting sqref="D6:D35">
    <cfRule type="cellIs" dxfId="38" priority="7" operator="equal">
      <formula>"F"</formula>
    </cfRule>
    <cfRule type="cellIs" dxfId="37" priority="6" operator="equal">
      <formula>"m"</formula>
    </cfRule>
  </conditionalFormatting>
  <conditionalFormatting sqref="K38:L38">
    <cfRule type="containsText" dxfId="36" priority="2" operator="containsText" text="FILLES">
      <formula>NOT(ISERROR(SEARCH("FILLES",K38)))</formula>
    </cfRule>
  </conditionalFormatting>
  <conditionalFormatting sqref="K39:L39">
    <cfRule type="containsText" dxfId="35" priority="1" operator="containsText" text="GARCONS">
      <formula>NOT(ISERROR(SEARCH("GARCONS",K39)))</formula>
    </cfRule>
  </conditionalFormatting>
  <dataValidations count="2">
    <dataValidation type="list" allowBlank="1" showInputMessage="1" showErrorMessage="1" sqref="D6:D35" xr:uid="{D7EEDE91-E7E2-5C44-8CA1-6120CF29AEBD}">
      <formula1>"M,F"</formula1>
    </dataValidation>
    <dataValidation type="list" allowBlank="1" showInputMessage="1" showErrorMessage="1" sqref="E4:J4" xr:uid="{A8243949-F32B-2E41-8EA6-6BDAF5F83E10}">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8203-7091-9942-968F-C818DE9AEAB6}">
  <sheetPr>
    <tabColor rgb="FF7030A0"/>
  </sheetPr>
  <dimension ref="A1:M47"/>
  <sheetViews>
    <sheetView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45yQC5yl3PPMzf3EXyB9avXtaayjxZEUZKfQEz7C36SzMAyc7YBa/nLyAo7ThoQB4g3qGP5WBmYadQ/Ldifu9g==" saltValue="QCBKDNPKGauBy2hqNaeCAg=="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34" priority="4" operator="containsText" text="GARCONS">
      <formula>NOT(ISERROR(SEARCH("GARCONS",C37)))</formula>
    </cfRule>
    <cfRule type="containsText" dxfId="33" priority="5" operator="containsText" text="FILLES">
      <formula>NOT(ISERROR(SEARCH("FILLES",C37)))</formula>
    </cfRule>
    <cfRule type="containsText" dxfId="32" priority="3" operator="containsText" text="GROUPE">
      <formula>NOT(ISERROR(SEARCH("GROUPE",C37)))</formula>
    </cfRule>
  </conditionalFormatting>
  <conditionalFormatting sqref="D6:D35">
    <cfRule type="cellIs" dxfId="31" priority="7" operator="equal">
      <formula>"F"</formula>
    </cfRule>
    <cfRule type="cellIs" dxfId="30" priority="6" operator="equal">
      <formula>"m"</formula>
    </cfRule>
  </conditionalFormatting>
  <conditionalFormatting sqref="K38:L38">
    <cfRule type="containsText" dxfId="29" priority="2" operator="containsText" text="FILLES">
      <formula>NOT(ISERROR(SEARCH("FILLES",K38)))</formula>
    </cfRule>
  </conditionalFormatting>
  <conditionalFormatting sqref="K39:L39">
    <cfRule type="containsText" dxfId="28" priority="1" operator="containsText" text="GARCONS">
      <formula>NOT(ISERROR(SEARCH("GARCONS",K39)))</formula>
    </cfRule>
  </conditionalFormatting>
  <dataValidations count="2">
    <dataValidation type="list" allowBlank="1" showInputMessage="1" showErrorMessage="1" sqref="E4:J4" xr:uid="{222E7EE8-61D3-5645-B0D7-AFE6D689331A}">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64A829E9-F2B5-A141-BBB3-9C5FE85E6FBC}">
      <formula1>"M,F"</formula1>
    </dataValidation>
  </dataValidations>
  <pageMargins left="0.25" right="0.25" top="0.75" bottom="0.75" header="0.3" footer="0.3"/>
  <pageSetup paperSize="9"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F3D2-37E6-304D-80D1-6D85FA0E9519}">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LVQFRNDs6mU5uyje906wAsnvSav4s/En5cg8Jn/KMKdv2p3W1gaQdle5EEGDEHTPsmqO9Cm28ktQrLbRwooyfg==" saltValue="lNs8UJQocvXOm/KKYAzujg==" spinCount="100000" sheet="1" objects="1" scenarios="1" formatCells="0" formatColumns="0" formatRows="0" sort="0" autoFilter="0"/>
  <mergeCells count="130">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L7:M7"/>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K38:L38"/>
    <mergeCell ref="K39:L39"/>
    <mergeCell ref="E4:F4"/>
    <mergeCell ref="G4:H4"/>
    <mergeCell ref="I4:J4"/>
    <mergeCell ref="L4:M5"/>
    <mergeCell ref="E5:F5"/>
    <mergeCell ref="G5:H5"/>
    <mergeCell ref="I5:J5"/>
    <mergeCell ref="E8:F8"/>
    <mergeCell ref="G8:H8"/>
    <mergeCell ref="I8:J8"/>
    <mergeCell ref="L8:M8"/>
    <mergeCell ref="E9:F9"/>
    <mergeCell ref="G9:H9"/>
    <mergeCell ref="I9:J9"/>
    <mergeCell ref="L9:M9"/>
    <mergeCell ref="E6:F6"/>
    <mergeCell ref="G6:H6"/>
    <mergeCell ref="I6:J6"/>
    <mergeCell ref="L6:M6"/>
    <mergeCell ref="E7:F7"/>
    <mergeCell ref="G7:H7"/>
    <mergeCell ref="I7:J7"/>
  </mergeCells>
  <conditionalFormatting sqref="C37:C47">
    <cfRule type="containsText" dxfId="27" priority="4" operator="containsText" text="GARCONS">
      <formula>NOT(ISERROR(SEARCH("GARCONS",C37)))</formula>
    </cfRule>
    <cfRule type="containsText" dxfId="26" priority="5" operator="containsText" text="FILLES">
      <formula>NOT(ISERROR(SEARCH("FILLES",C37)))</formula>
    </cfRule>
    <cfRule type="containsText" dxfId="25" priority="3" operator="containsText" text="GROUPE">
      <formula>NOT(ISERROR(SEARCH("GROUPE",C37)))</formula>
    </cfRule>
  </conditionalFormatting>
  <conditionalFormatting sqref="D6:D35">
    <cfRule type="cellIs" dxfId="24" priority="7" operator="equal">
      <formula>"F"</formula>
    </cfRule>
    <cfRule type="cellIs" dxfId="23" priority="6" operator="equal">
      <formula>"m"</formula>
    </cfRule>
  </conditionalFormatting>
  <conditionalFormatting sqref="K38:L38">
    <cfRule type="containsText" dxfId="22" priority="2" operator="containsText" text="FILLES">
      <formula>NOT(ISERROR(SEARCH("FILLES",K38)))</formula>
    </cfRule>
  </conditionalFormatting>
  <conditionalFormatting sqref="K39:L39">
    <cfRule type="containsText" dxfId="21" priority="1" operator="containsText" text="GARCONS">
      <formula>NOT(ISERROR(SEARCH("GARCONS",K39)))</formula>
    </cfRule>
  </conditionalFormatting>
  <dataValidations count="2">
    <dataValidation type="list" allowBlank="1" showInputMessage="1" showErrorMessage="1" sqref="D6:D35" xr:uid="{2AA057B2-748C-1A47-9F05-26EF2AA83CBC}">
      <formula1>"M,F"</formula1>
    </dataValidation>
    <dataValidation type="list" allowBlank="1" showInputMessage="1" showErrorMessage="1" sqref="E4:J4" xr:uid="{EC1838D5-5B46-7F44-820E-639CDC5F6A8D}">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s>
  <pageMargins left="0.25" right="0.25" top="0.75" bottom="0.75" header="0.3" footer="0.3"/>
  <pageSetup paperSize="9" orientation="landscape"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A462-1EBF-A440-B482-42CD55C5ACC4}">
  <sheetPr>
    <tabColor rgb="FFFF0000"/>
  </sheetPr>
  <dimension ref="A1:M47"/>
  <sheetViews>
    <sheetView tabSelected="1"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7xvi/MqYNZGBSw7T5tBhOc2aMwQif5IB2ro3kAGvUaTxJZeTgPpm0489aOP0mpv3bphEeofaIpE7hJ3ncFGH2Q==" saltValue="3OJ5aAh9HY682ggIut40bA==" spinCount="100000" sheet="1" objects="1" scenarios="1" formatCells="0" formatColumns="0" formatRows="0" sort="0" autoFilter="0"/>
  <mergeCells count="130">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L7:M7"/>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K38:L38"/>
    <mergeCell ref="K39:L39"/>
    <mergeCell ref="E4:F4"/>
    <mergeCell ref="G4:H4"/>
    <mergeCell ref="I4:J4"/>
    <mergeCell ref="L4:M5"/>
    <mergeCell ref="E5:F5"/>
    <mergeCell ref="G5:H5"/>
    <mergeCell ref="I5:J5"/>
    <mergeCell ref="E8:F8"/>
    <mergeCell ref="G8:H8"/>
    <mergeCell ref="I8:J8"/>
    <mergeCell ref="L8:M8"/>
    <mergeCell ref="E9:F9"/>
    <mergeCell ref="G9:H9"/>
    <mergeCell ref="I9:J9"/>
    <mergeCell ref="L9:M9"/>
    <mergeCell ref="E6:F6"/>
    <mergeCell ref="G6:H6"/>
    <mergeCell ref="I6:J6"/>
    <mergeCell ref="L6:M6"/>
    <mergeCell ref="E7:F7"/>
    <mergeCell ref="G7:H7"/>
    <mergeCell ref="I7:J7"/>
  </mergeCells>
  <conditionalFormatting sqref="C37:C47">
    <cfRule type="containsText" dxfId="20" priority="4" operator="containsText" text="GARCONS">
      <formula>NOT(ISERROR(SEARCH("GARCONS",C37)))</formula>
    </cfRule>
    <cfRule type="containsText" dxfId="19" priority="5" operator="containsText" text="FILLES">
      <formula>NOT(ISERROR(SEARCH("FILLES",C37)))</formula>
    </cfRule>
    <cfRule type="containsText" dxfId="18" priority="3" operator="containsText" text="GROUPE">
      <formula>NOT(ISERROR(SEARCH("GROUPE",C37)))</formula>
    </cfRule>
  </conditionalFormatting>
  <conditionalFormatting sqref="D6:D35">
    <cfRule type="cellIs" dxfId="17" priority="7" operator="equal">
      <formula>"F"</formula>
    </cfRule>
    <cfRule type="cellIs" dxfId="16" priority="6" operator="equal">
      <formula>"m"</formula>
    </cfRule>
  </conditionalFormatting>
  <conditionalFormatting sqref="K38:L38">
    <cfRule type="containsText" dxfId="15" priority="2" operator="containsText" text="FILLES">
      <formula>NOT(ISERROR(SEARCH("FILLES",K38)))</formula>
    </cfRule>
  </conditionalFormatting>
  <conditionalFormatting sqref="K39:L39">
    <cfRule type="containsText" dxfId="14" priority="1" operator="containsText" text="GARCONS">
      <formula>NOT(ISERROR(SEARCH("GARCONS",K39)))</formula>
    </cfRule>
  </conditionalFormatting>
  <dataValidations count="2">
    <dataValidation type="list" allowBlank="1" showInputMessage="1" showErrorMessage="1" sqref="E4:J4" xr:uid="{54ADC19D-14E5-804A-8466-740228627D4A}">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 type="list" allowBlank="1" showInputMessage="1" showErrorMessage="1" sqref="D6:D35" xr:uid="{68357463-5348-D04E-B55D-5C366C833FB5}">
      <formula1>"M,F"</formula1>
    </dataValidation>
  </dataValidations>
  <pageMargins left="0.25" right="0.25"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C476-16DE-5442-9477-A04AA9F2B1C9}">
  <sheetPr>
    <tabColor theme="4"/>
  </sheetPr>
  <dimension ref="A1:M47"/>
  <sheetViews>
    <sheetView workbookViewId="0">
      <selection activeCell="K6" sqref="K6:M35"/>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68"/>
      <c r="F17" s="69"/>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68"/>
      <c r="F19" s="69"/>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68"/>
      <c r="F21" s="69"/>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68"/>
      <c r="F23" s="69"/>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68"/>
      <c r="F25" s="69"/>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68"/>
      <c r="F27" s="69"/>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68"/>
      <c r="F29" s="69"/>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68"/>
      <c r="F31" s="69"/>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68"/>
      <c r="F33" s="69"/>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76"/>
      <c r="F35" s="77"/>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0" t="s">
        <v>27</v>
      </c>
      <c r="L37" s="94" t="str">
        <f>IFERROR(AVERAGE(L6:M35),"")</f>
        <v/>
      </c>
      <c r="M37" s="95"/>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LJm9GIZtolMwgSD5jUwNEN7R+UlNcXjJfY6oYtmFPg75R1mO0OU+cIexxm8nLWhyRpph8ajJwJ2y8kKJPNqceg==" saltValue="xcoBmnJag/J5HKfj/Vcv0g==" spinCount="100000" sheet="1" objects="1" scenarios="1" formatCells="0" formatColumns="0" formatRows="0" sort="0" autoFilter="0"/>
  <mergeCells count="130">
    <mergeCell ref="K38:L38"/>
    <mergeCell ref="K39:L39"/>
    <mergeCell ref="L37:M37"/>
    <mergeCell ref="L28:M28"/>
    <mergeCell ref="L29:M29"/>
    <mergeCell ref="L30:M30"/>
    <mergeCell ref="L31:M31"/>
    <mergeCell ref="L32:M32"/>
    <mergeCell ref="L33:M33"/>
    <mergeCell ref="L27:M27"/>
    <mergeCell ref="L16:M16"/>
    <mergeCell ref="L17:M17"/>
    <mergeCell ref="L18:M18"/>
    <mergeCell ref="L19:M19"/>
    <mergeCell ref="L20:M20"/>
    <mergeCell ref="L21:M21"/>
    <mergeCell ref="L34:M34"/>
    <mergeCell ref="L35:M35"/>
    <mergeCell ref="I21:J21"/>
    <mergeCell ref="G16:H16"/>
    <mergeCell ref="I16:J16"/>
    <mergeCell ref="G17:H17"/>
    <mergeCell ref="L22:M22"/>
    <mergeCell ref="L23:M23"/>
    <mergeCell ref="L24:M24"/>
    <mergeCell ref="L25:M25"/>
    <mergeCell ref="L26:M26"/>
    <mergeCell ref="G34:H34"/>
    <mergeCell ref="I34:J34"/>
    <mergeCell ref="G35:H35"/>
    <mergeCell ref="I35:J35"/>
    <mergeCell ref="G33:H33"/>
    <mergeCell ref="I33:J33"/>
    <mergeCell ref="I23:J23"/>
    <mergeCell ref="G24:H24"/>
    <mergeCell ref="I24:J24"/>
    <mergeCell ref="G32:H32"/>
    <mergeCell ref="I32:J32"/>
    <mergeCell ref="G28:H28"/>
    <mergeCell ref="I28:J28"/>
    <mergeCell ref="G29:H29"/>
    <mergeCell ref="I29:J29"/>
    <mergeCell ref="G30:H30"/>
    <mergeCell ref="I30:J30"/>
    <mergeCell ref="G25:H25"/>
    <mergeCell ref="I25:J25"/>
    <mergeCell ref="G26:H26"/>
    <mergeCell ref="I26:J26"/>
    <mergeCell ref="G27:H27"/>
    <mergeCell ref="I27:J27"/>
    <mergeCell ref="I14:J14"/>
    <mergeCell ref="G15:H15"/>
    <mergeCell ref="I15:J15"/>
    <mergeCell ref="L4:M5"/>
    <mergeCell ref="L6:M6"/>
    <mergeCell ref="L7:M7"/>
    <mergeCell ref="L8:M8"/>
    <mergeCell ref="L9:M9"/>
    <mergeCell ref="G31:H31"/>
    <mergeCell ref="I31:J31"/>
    <mergeCell ref="G22:H22"/>
    <mergeCell ref="I22:J22"/>
    <mergeCell ref="G23:H23"/>
    <mergeCell ref="L10:M10"/>
    <mergeCell ref="L11:M11"/>
    <mergeCell ref="L12:M12"/>
    <mergeCell ref="L13:M13"/>
    <mergeCell ref="L14:M14"/>
    <mergeCell ref="L15:M15"/>
    <mergeCell ref="G19:H19"/>
    <mergeCell ref="I19:J19"/>
    <mergeCell ref="G20:H20"/>
    <mergeCell ref="I20:J20"/>
    <mergeCell ref="G21:H21"/>
    <mergeCell ref="E34:F34"/>
    <mergeCell ref="E35:F35"/>
    <mergeCell ref="G6:H6"/>
    <mergeCell ref="I6:J6"/>
    <mergeCell ref="G7:H7"/>
    <mergeCell ref="I7:J7"/>
    <mergeCell ref="G8:H8"/>
    <mergeCell ref="I8:J8"/>
    <mergeCell ref="G9:H9"/>
    <mergeCell ref="I9:J9"/>
    <mergeCell ref="E28:F28"/>
    <mergeCell ref="E29:F29"/>
    <mergeCell ref="E30:F30"/>
    <mergeCell ref="E31:F31"/>
    <mergeCell ref="E32:F32"/>
    <mergeCell ref="E33:F33"/>
    <mergeCell ref="E22:F22"/>
    <mergeCell ref="E23:F23"/>
    <mergeCell ref="I17:J17"/>
    <mergeCell ref="G18:H18"/>
    <mergeCell ref="I18:J18"/>
    <mergeCell ref="G13:H13"/>
    <mergeCell ref="I13:J13"/>
    <mergeCell ref="G14:H14"/>
    <mergeCell ref="E24:F24"/>
    <mergeCell ref="E25:F25"/>
    <mergeCell ref="E5:F5"/>
    <mergeCell ref="E4:F4"/>
    <mergeCell ref="G4:H4"/>
    <mergeCell ref="G5:H5"/>
    <mergeCell ref="E26:F26"/>
    <mergeCell ref="E27:F27"/>
    <mergeCell ref="E16:F16"/>
    <mergeCell ref="E17:F17"/>
    <mergeCell ref="E18:F18"/>
    <mergeCell ref="E19:F19"/>
    <mergeCell ref="E20:F20"/>
    <mergeCell ref="E21:F21"/>
    <mergeCell ref="G10:H10"/>
    <mergeCell ref="G11:H11"/>
    <mergeCell ref="G12:H12"/>
    <mergeCell ref="E13:F13"/>
    <mergeCell ref="E14:F14"/>
    <mergeCell ref="E15:F15"/>
    <mergeCell ref="I4:J4"/>
    <mergeCell ref="I5:J5"/>
    <mergeCell ref="E10:F10"/>
    <mergeCell ref="E11:F11"/>
    <mergeCell ref="E12:F12"/>
    <mergeCell ref="I10:J10"/>
    <mergeCell ref="I11:J11"/>
    <mergeCell ref="I12:J12"/>
    <mergeCell ref="E6:F6"/>
    <mergeCell ref="E7:F7"/>
    <mergeCell ref="E8:F8"/>
    <mergeCell ref="E9:F9"/>
  </mergeCells>
  <phoneticPr fontId="8" type="noConversion"/>
  <conditionalFormatting sqref="C37:C47">
    <cfRule type="containsText" dxfId="139" priority="4" operator="containsText" text="GARCONS">
      <formula>NOT(ISERROR(SEARCH("GARCONS",C37)))</formula>
    </cfRule>
    <cfRule type="containsText" dxfId="138" priority="5" operator="containsText" text="FILLES">
      <formula>NOT(ISERROR(SEARCH("FILLES",C37)))</formula>
    </cfRule>
    <cfRule type="containsText" dxfId="137" priority="3" operator="containsText" text="GROUPE">
      <formula>NOT(ISERROR(SEARCH("GROUPE",C37)))</formula>
    </cfRule>
  </conditionalFormatting>
  <conditionalFormatting sqref="D6:D35">
    <cfRule type="cellIs" dxfId="136" priority="7" operator="equal">
      <formula>"F"</formula>
    </cfRule>
    <cfRule type="cellIs" dxfId="135" priority="6" operator="equal">
      <formula>"m"</formula>
    </cfRule>
  </conditionalFormatting>
  <conditionalFormatting sqref="K38:L38">
    <cfRule type="containsText" dxfId="134" priority="2" operator="containsText" text="FILLES">
      <formula>NOT(ISERROR(SEARCH("FILLES",K38)))</formula>
    </cfRule>
  </conditionalFormatting>
  <conditionalFormatting sqref="K39:L39">
    <cfRule type="containsText" dxfId="133" priority="1" operator="containsText" text="GARCONS">
      <formula>NOT(ISERROR(SEARCH("GARCONS",K39)))</formula>
    </cfRule>
  </conditionalFormatting>
  <dataValidations count="2">
    <dataValidation type="list" allowBlank="1" showInputMessage="1" showErrorMessage="1" sqref="D6:D35" xr:uid="{92B8F5BC-E4FA-5844-94A3-DAC4C99975CF}">
      <formula1>"M,F"</formula1>
    </dataValidation>
    <dataValidation type="list" allowBlank="1" showInputMessage="1" showErrorMessage="1" sqref="E4:J4" xr:uid="{ADAEF0C7-321E-FB47-9DB5-8DBDE8464740}">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7BA9-5596-B24B-8D90-1A2478C0E904}">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yFcbIFEp4NhfSJB/yBvhFX/Os8ReJYk9rGMtZwBKu35yPs+823Y91Lsj2J+q/Rp6N41tXdyGcT1Y1d9gYHMneQ==" saltValue="4eh6o/mckblFXXlfdWHusA==" spinCount="100000" sheet="1" objects="1" scenarios="1" formatCells="0" formatColumns="0" formatRows="0" sort="0" autoFilter="0"/>
  <mergeCells count="130">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L7:M7"/>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K38:L38"/>
    <mergeCell ref="K39:L39"/>
    <mergeCell ref="E4:F4"/>
    <mergeCell ref="G4:H4"/>
    <mergeCell ref="I4:J4"/>
    <mergeCell ref="L4:M5"/>
    <mergeCell ref="E5:F5"/>
    <mergeCell ref="G5:H5"/>
    <mergeCell ref="I5:J5"/>
    <mergeCell ref="E8:F8"/>
    <mergeCell ref="G8:H8"/>
    <mergeCell ref="I8:J8"/>
    <mergeCell ref="L8:M8"/>
    <mergeCell ref="E9:F9"/>
    <mergeCell ref="G9:H9"/>
    <mergeCell ref="I9:J9"/>
    <mergeCell ref="L9:M9"/>
    <mergeCell ref="E6:F6"/>
    <mergeCell ref="G6:H6"/>
    <mergeCell ref="I6:J6"/>
    <mergeCell ref="L6:M6"/>
    <mergeCell ref="E7:F7"/>
    <mergeCell ref="G7:H7"/>
    <mergeCell ref="I7:J7"/>
  </mergeCells>
  <conditionalFormatting sqref="C37:C47">
    <cfRule type="containsText" dxfId="13" priority="4" operator="containsText" text="GARCONS">
      <formula>NOT(ISERROR(SEARCH("GARCONS",C37)))</formula>
    </cfRule>
    <cfRule type="containsText" dxfId="12" priority="5" operator="containsText" text="FILLES">
      <formula>NOT(ISERROR(SEARCH("FILLES",C37)))</formula>
    </cfRule>
    <cfRule type="containsText" dxfId="11" priority="3" operator="containsText" text="GROUPE">
      <formula>NOT(ISERROR(SEARCH("GROUPE",C37)))</formula>
    </cfRule>
  </conditionalFormatting>
  <conditionalFormatting sqref="D6:D35">
    <cfRule type="cellIs" dxfId="10" priority="7" operator="equal">
      <formula>"F"</formula>
    </cfRule>
    <cfRule type="cellIs" dxfId="9" priority="6" operator="equal">
      <formula>"m"</formula>
    </cfRule>
  </conditionalFormatting>
  <conditionalFormatting sqref="K38:L38">
    <cfRule type="containsText" dxfId="8" priority="2" operator="containsText" text="FILLES">
      <formula>NOT(ISERROR(SEARCH("FILLES",K38)))</formula>
    </cfRule>
  </conditionalFormatting>
  <conditionalFormatting sqref="K39:L39">
    <cfRule type="containsText" dxfId="7" priority="1" operator="containsText" text="GARCONS">
      <formula>NOT(ISERROR(SEARCH("GARCONS",K39)))</formula>
    </cfRule>
  </conditionalFormatting>
  <dataValidations count="2">
    <dataValidation type="list" allowBlank="1" showInputMessage="1" showErrorMessage="1" sqref="E4:J4" xr:uid="{2802229C-37DF-324E-AF5E-2AD22B41B78A}">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 type="list" allowBlank="1" showInputMessage="1" showErrorMessage="1" sqref="D6:D35" xr:uid="{D0A980AB-D2B5-8444-897B-090B2D2BB7B8}">
      <formula1>"M,F"</formula1>
    </dataValidation>
  </dataValidations>
  <pageMargins left="0.25" right="0.25" top="0.75" bottom="0.75" header="0.3" footer="0.3"/>
  <pageSetup paperSize="9" orientation="landscape"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92-E682-DF4C-A02D-F32F669792FB}">
  <dimension ref="A1:M47"/>
  <sheetViews>
    <sheetView workbookViewId="0">
      <selection activeCell="B1" sqref="B1"/>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5"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6XhOWSp89YNWFVYn5qemULnFeAQDR5j02znEFwiIaDKm6J0gdXPtoykY0FDe3vm8EUIhMnU+lbbF1ZrY3rvc5A==" saltValue="DDaaARsC8v+TV7iuwz1YiA==" spinCount="100000" sheet="1" objects="1" scenarios="1" formatCells="0" formatColumns="0" formatRows="0" sort="0" autoFilter="0"/>
  <mergeCells count="130">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L7:M7"/>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K38:L38"/>
    <mergeCell ref="K39:L39"/>
    <mergeCell ref="E4:F4"/>
    <mergeCell ref="G4:H4"/>
    <mergeCell ref="I4:J4"/>
    <mergeCell ref="L4:M5"/>
    <mergeCell ref="E5:F5"/>
    <mergeCell ref="G5:H5"/>
    <mergeCell ref="I5:J5"/>
    <mergeCell ref="E8:F8"/>
    <mergeCell ref="G8:H8"/>
    <mergeCell ref="I8:J8"/>
    <mergeCell ref="L8:M8"/>
    <mergeCell ref="E9:F9"/>
    <mergeCell ref="G9:H9"/>
    <mergeCell ref="I9:J9"/>
    <mergeCell ref="L9:M9"/>
    <mergeCell ref="E6:F6"/>
    <mergeCell ref="G6:H6"/>
    <mergeCell ref="I6:J6"/>
    <mergeCell ref="L6:M6"/>
    <mergeCell ref="E7:F7"/>
    <mergeCell ref="G7:H7"/>
    <mergeCell ref="I7:J7"/>
  </mergeCells>
  <conditionalFormatting sqref="C37:C47">
    <cfRule type="containsText" dxfId="6" priority="4" operator="containsText" text="GARCONS">
      <formula>NOT(ISERROR(SEARCH("GARCONS",C37)))</formula>
    </cfRule>
    <cfRule type="containsText" dxfId="5" priority="5" operator="containsText" text="FILLES">
      <formula>NOT(ISERROR(SEARCH("FILLES",C37)))</formula>
    </cfRule>
    <cfRule type="containsText" dxfId="4" priority="3" operator="containsText" text="GROUPE">
      <formula>NOT(ISERROR(SEARCH("GROUPE",C37)))</formula>
    </cfRule>
  </conditionalFormatting>
  <conditionalFormatting sqref="D6:D35">
    <cfRule type="cellIs" dxfId="3" priority="7" operator="equal">
      <formula>"F"</formula>
    </cfRule>
    <cfRule type="cellIs" dxfId="2" priority="6" operator="equal">
      <formula>"m"</formula>
    </cfRule>
  </conditionalFormatting>
  <conditionalFormatting sqref="K38:L38">
    <cfRule type="containsText" dxfId="1" priority="2" operator="containsText" text="FILLES">
      <formula>NOT(ISERROR(SEARCH("FILLES",K38)))</formula>
    </cfRule>
  </conditionalFormatting>
  <conditionalFormatting sqref="K39:L39">
    <cfRule type="containsText" dxfId="0" priority="1" operator="containsText" text="GARCONS">
      <formula>NOT(ISERROR(SEARCH("GARCONS",K39)))</formula>
    </cfRule>
  </conditionalFormatting>
  <dataValidations count="2">
    <dataValidation type="list" allowBlank="1" showInputMessage="1" showErrorMessage="1" sqref="E4:J4" xr:uid="{BD00A883-06FD-EF48-8B9A-7291028B469C}">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 type="list" allowBlank="1" showInputMessage="1" showErrorMessage="1" sqref="D6:D35" xr:uid="{5ED39314-509E-8045-9F22-474FA3C324BD}">
      <formula1>"M,F"</formula1>
    </dataValidation>
  </dataValidations>
  <pageMargins left="0.25" right="0.25"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5E6CB-9F08-3748-9A69-19214B9B31DC}">
  <sheetPr>
    <tabColor theme="5"/>
  </sheetPr>
  <dimension ref="A1:M47"/>
  <sheetViews>
    <sheetView workbookViewId="0">
      <selection activeCell="B2" sqref="B2"/>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68"/>
      <c r="F17" s="69"/>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68"/>
      <c r="F19" s="69"/>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68"/>
      <c r="F21" s="69"/>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68"/>
      <c r="F23" s="69"/>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68"/>
      <c r="F25" s="69"/>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68"/>
      <c r="F27" s="69"/>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68"/>
      <c r="F29" s="69"/>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68"/>
      <c r="F31" s="69"/>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68"/>
      <c r="F33" s="69"/>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76"/>
      <c r="F35" s="77"/>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0"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BdqgkSq0ec7ikAubHTRtvTx9f9tsqcr9UNpK/FBrLrmchK5HvaswehA5RHYfETDBUB5ZRcrsxUvJwX/9pDbxWQ==" saltValue="xBsLlg5cJUuj+AjKAxFZQA=="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132" priority="4" operator="containsText" text="GARCONS">
      <formula>NOT(ISERROR(SEARCH("GARCONS",C37)))</formula>
    </cfRule>
    <cfRule type="containsText" dxfId="131" priority="5" operator="containsText" text="FILLES">
      <formula>NOT(ISERROR(SEARCH("FILLES",C37)))</formula>
    </cfRule>
    <cfRule type="containsText" dxfId="130" priority="3" operator="containsText" text="GROUPE">
      <formula>NOT(ISERROR(SEARCH("GROUPE",C37)))</formula>
    </cfRule>
  </conditionalFormatting>
  <conditionalFormatting sqref="D6:D35">
    <cfRule type="cellIs" dxfId="129" priority="7" operator="equal">
      <formula>"F"</formula>
    </cfRule>
    <cfRule type="cellIs" dxfId="128" priority="6" operator="equal">
      <formula>"m"</formula>
    </cfRule>
  </conditionalFormatting>
  <conditionalFormatting sqref="K38:L38">
    <cfRule type="containsText" dxfId="127" priority="2" operator="containsText" text="FILLES">
      <formula>NOT(ISERROR(SEARCH("FILLES",K38)))</formula>
    </cfRule>
  </conditionalFormatting>
  <conditionalFormatting sqref="K39:L39">
    <cfRule type="containsText" dxfId="126" priority="1" operator="containsText" text="GARCONS">
      <formula>NOT(ISERROR(SEARCH("GARCONS",K39)))</formula>
    </cfRule>
  </conditionalFormatting>
  <dataValidations count="2">
    <dataValidation type="list" allowBlank="1" showInputMessage="1" showErrorMessage="1" sqref="E4:J4" xr:uid="{4AC4CC23-93A8-EF4D-B83E-8391EA4FF3CC}">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60687EEA-572B-744A-B8C3-BC19E563B981}">
      <formula1>"M,F"</formula1>
    </dataValidation>
  </dataValidations>
  <pageMargins left="0.25" right="0.25"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10B7-3D1F-FD4A-B871-67699492426E}">
  <sheetPr>
    <tabColor theme="6"/>
  </sheetPr>
  <dimension ref="A1:M47"/>
  <sheetViews>
    <sheetView workbookViewId="0">
      <selection activeCell="K5" sqref="K5"/>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TFSlLoZ6DdEGLXPrCYMoKzcxTz/jffoSArmFZkWio8j+hCUMDxaNblERwTF6pZtu2U59Z/VHP6jAvQQTkwkMxg==" saltValue="jXcM/1Fx/UhTlg7XZJ2qNw=="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125" priority="6" operator="containsText" text="GARCONS">
      <formula>NOT(ISERROR(SEARCH("GARCONS",C37)))</formula>
    </cfRule>
    <cfRule type="containsText" dxfId="124" priority="7" operator="containsText" text="FILLES">
      <formula>NOT(ISERROR(SEARCH("FILLES",C37)))</formula>
    </cfRule>
    <cfRule type="containsText" dxfId="123" priority="5" operator="containsText" text="GROUPE">
      <formula>NOT(ISERROR(SEARCH("GROUPE",C37)))</formula>
    </cfRule>
  </conditionalFormatting>
  <conditionalFormatting sqref="D6:D35">
    <cfRule type="cellIs" dxfId="122" priority="9" operator="equal">
      <formula>"F"</formula>
    </cfRule>
    <cfRule type="cellIs" dxfId="121" priority="8" operator="equal">
      <formula>"m"</formula>
    </cfRule>
  </conditionalFormatting>
  <conditionalFormatting sqref="K38:L38">
    <cfRule type="containsText" dxfId="120" priority="2" operator="containsText" text="FILLES">
      <formula>NOT(ISERROR(SEARCH("FILLES",K38)))</formula>
    </cfRule>
  </conditionalFormatting>
  <conditionalFormatting sqref="K39:L39">
    <cfRule type="containsText" dxfId="119" priority="1" operator="containsText" text="GARCONS">
      <formula>NOT(ISERROR(SEARCH("GARCONS",K39)))</formula>
    </cfRule>
  </conditionalFormatting>
  <dataValidations count="2">
    <dataValidation type="list" allowBlank="1" showInputMessage="1" showErrorMessage="1" sqref="D6:D35" xr:uid="{872C506E-22BC-7C44-8428-7968B8B82D94}">
      <formula1>"M,F"</formula1>
    </dataValidation>
    <dataValidation type="list" allowBlank="1" showInputMessage="1" showErrorMessage="1" sqref="E4:J4" xr:uid="{912E8D3B-B86F-144B-8BCB-1A9889A1FB81}">
      <formula1>"APSA 1,APSA 2,APSA 3,RELAIS,POIDS,DEMI FOND,HAIES,NATATION,CO,SAUVETAGE AQUA,ESCALADE,DANSE,ADC,VOLLEY BALL,HAND BALL,FOOTBALL,RUGBY,BASKET BALL,BADMINTON,PING PONG,MUSCULATION,STEP,CED,CROSFIT"</formula1>
    </dataValidation>
  </dataValidations>
  <pageMargins left="0.25" right="0.25"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B360-126B-3A44-A4FE-49B692D3C68D}">
  <sheetPr>
    <tabColor theme="7"/>
  </sheetPr>
  <dimension ref="A1:M47"/>
  <sheetViews>
    <sheetView workbookViewId="0">
      <selection activeCell="K5" sqref="K5"/>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0"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1QD7ay/c1XufyLJrduFsA5vsgQqu53ZbPTtvfu2JJZE9wYL2iZfhCpDDcE5qlWwmvyAidbOrxNCM8z0mc2wx7g==" saltValue="sdWSjuekTNWXKhcZHTTH7A=="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118" priority="4" operator="containsText" text="GARCONS">
      <formula>NOT(ISERROR(SEARCH("GARCONS",C37)))</formula>
    </cfRule>
    <cfRule type="containsText" dxfId="117" priority="5" operator="containsText" text="FILLES">
      <formula>NOT(ISERROR(SEARCH("FILLES",C37)))</formula>
    </cfRule>
    <cfRule type="containsText" dxfId="116" priority="3" operator="containsText" text="GROUPE">
      <formula>NOT(ISERROR(SEARCH("GROUPE",C37)))</formula>
    </cfRule>
  </conditionalFormatting>
  <conditionalFormatting sqref="D6:D35">
    <cfRule type="cellIs" dxfId="115" priority="7" operator="equal">
      <formula>"F"</formula>
    </cfRule>
    <cfRule type="cellIs" dxfId="114" priority="6" operator="equal">
      <formula>"m"</formula>
    </cfRule>
  </conditionalFormatting>
  <conditionalFormatting sqref="K38:L38">
    <cfRule type="containsText" dxfId="113" priority="2" operator="containsText" text="FILLES">
      <formula>NOT(ISERROR(SEARCH("FILLES",K38)))</formula>
    </cfRule>
  </conditionalFormatting>
  <conditionalFormatting sqref="K39:L39">
    <cfRule type="containsText" dxfId="112" priority="1" operator="containsText" text="GARCONS">
      <formula>NOT(ISERROR(SEARCH("GARCONS",K39)))</formula>
    </cfRule>
  </conditionalFormatting>
  <dataValidations count="2">
    <dataValidation type="list" allowBlank="1" showInputMessage="1" showErrorMessage="1" sqref="E4:J4" xr:uid="{CE6794A7-1F2C-4A4E-8330-B4162D4A9F75}">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CDB309B5-F940-2B4B-A862-4D572A891698}">
      <formula1>"M,F"</formula1>
    </dataValidation>
  </dataValidations>
  <pageMargins left="0.25" right="0.25" top="0.75" bottom="0.75" header="0.3" footer="0.3"/>
  <pageSetup paperSize="9"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B8C1-2C34-444E-9730-B163BCFB573A}">
  <dimension ref="A1:M47"/>
  <sheetViews>
    <sheetView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2" t="s">
        <v>27</v>
      </c>
      <c r="L37" s="98" t="str">
        <f>IFERROR(AVERAGE(L6:M35),"")</f>
        <v/>
      </c>
      <c r="M37" s="98"/>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v6mqOATXbYFEBiI8GgyndBdH9mCUG8RDaCus85GeYdWYIlM2HIoQlmMKCd/7diILzgWwI+Sm1cA89vJzBgjtWg==" saltValue="6IPx2z6jLNeixPFvIN4/9g=="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111" priority="4" operator="containsText" text="GARCONS">
      <formula>NOT(ISERROR(SEARCH("GARCONS",C37)))</formula>
    </cfRule>
    <cfRule type="containsText" dxfId="110" priority="5" operator="containsText" text="FILLES">
      <formula>NOT(ISERROR(SEARCH("FILLES",C37)))</formula>
    </cfRule>
    <cfRule type="containsText" dxfId="109" priority="3" operator="containsText" text="GROUPE">
      <formula>NOT(ISERROR(SEARCH("GROUPE",C37)))</formula>
    </cfRule>
  </conditionalFormatting>
  <conditionalFormatting sqref="D6:D35">
    <cfRule type="cellIs" dxfId="108" priority="7" operator="equal">
      <formula>"F"</formula>
    </cfRule>
    <cfRule type="cellIs" dxfId="107" priority="6" operator="equal">
      <formula>"m"</formula>
    </cfRule>
  </conditionalFormatting>
  <conditionalFormatting sqref="K38:L38">
    <cfRule type="containsText" dxfId="106" priority="2" operator="containsText" text="FILLES">
      <formula>NOT(ISERROR(SEARCH("FILLES",K38)))</formula>
    </cfRule>
  </conditionalFormatting>
  <conditionalFormatting sqref="K39:L39">
    <cfRule type="containsText" dxfId="105" priority="1" operator="containsText" text="GARCONS">
      <formula>NOT(ISERROR(SEARCH("GARCONS",K39)))</formula>
    </cfRule>
  </conditionalFormatting>
  <dataValidations count="2">
    <dataValidation type="list" allowBlank="1" showInputMessage="1" showErrorMessage="1" sqref="D6:D35" xr:uid="{BA15E4C4-CE7D-C74C-9E0D-283BA349D1FF}">
      <formula1>"M,F"</formula1>
    </dataValidation>
    <dataValidation type="list" allowBlank="1" showInputMessage="1" showErrorMessage="1" sqref="E4:J4" xr:uid="{FD2A810F-C2C9-7E4A-BC51-31D8EB969215}">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s>
  <pageMargins left="0.25" right="0.25"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C5BA-2C86-634F-BA1B-99A8F14A4E9A}">
  <sheetPr>
    <tabColor theme="9"/>
  </sheetPr>
  <dimension ref="A1:M47"/>
  <sheetViews>
    <sheetView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3" t="s">
        <v>27</v>
      </c>
      <c r="L37" s="98" t="str">
        <f>IFERROR(AVERAGE(L6:M35),"")</f>
        <v/>
      </c>
      <c r="M37" s="98"/>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oymk6TVICkHvR5ozKAYz+L7+BwS1a9tGnEN0CI2oEQfl98lPCPU/XsvWCnKIdg8JiJKFh+UUWldPBI9B/zM4Kw==" saltValue="WmMUbZL1SpDebfcvVtTNhg=="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104" priority="4" operator="containsText" text="GARCONS">
      <formula>NOT(ISERROR(SEARCH("GARCONS",C37)))</formula>
    </cfRule>
    <cfRule type="containsText" dxfId="103" priority="5" operator="containsText" text="FILLES">
      <formula>NOT(ISERROR(SEARCH("FILLES",C37)))</formula>
    </cfRule>
    <cfRule type="containsText" dxfId="102" priority="3" operator="containsText" text="GROUPE">
      <formula>NOT(ISERROR(SEARCH("GROUPE",C37)))</formula>
    </cfRule>
  </conditionalFormatting>
  <conditionalFormatting sqref="D6:D35">
    <cfRule type="cellIs" dxfId="101" priority="7" operator="equal">
      <formula>"F"</formula>
    </cfRule>
    <cfRule type="cellIs" dxfId="100" priority="6" operator="equal">
      <formula>"m"</formula>
    </cfRule>
  </conditionalFormatting>
  <conditionalFormatting sqref="K38:L38">
    <cfRule type="containsText" dxfId="99" priority="2" operator="containsText" text="FILLES">
      <formula>NOT(ISERROR(SEARCH("FILLES",K38)))</formula>
    </cfRule>
  </conditionalFormatting>
  <conditionalFormatting sqref="K39:L39">
    <cfRule type="containsText" dxfId="98" priority="1" operator="containsText" text="GARCONS">
      <formula>NOT(ISERROR(SEARCH("GARCONS",K39)))</formula>
    </cfRule>
  </conditionalFormatting>
  <dataValidations count="2">
    <dataValidation type="list" allowBlank="1" showInputMessage="1" showErrorMessage="1" sqref="E4:J4" xr:uid="{7FB816B1-62E6-FC4A-B326-213E4D0CF78B}">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9557BA63-B770-5F4A-AA4D-0B298B2481F6}">
      <formula1>"M,F"</formula1>
    </dataValidation>
  </dataValidations>
  <pageMargins left="0.25" right="0.25"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DA23-5C23-E74F-9251-BCD8882A8756}">
  <sheetPr>
    <tabColor rgb="FF00B0F0"/>
  </sheetPr>
  <dimension ref="A1:M47"/>
  <sheetViews>
    <sheetView topLeftCell="B1"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68"/>
      <c r="F13" s="69"/>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75"/>
      <c r="F17" s="7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OzxQo37Ej+I6C3PTxEcCXyo45+/RHze77iHQ/h9rT71X3YhFbK+z0GSik0FAw+IL4hEdDNkByhPFUMKQmvOeiw==" saltValue="Hsp8Z+4kPNX9Pa0Oo2QDjw=="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97" priority="4" operator="containsText" text="GARCONS">
      <formula>NOT(ISERROR(SEARCH("GARCONS",C37)))</formula>
    </cfRule>
    <cfRule type="containsText" dxfId="96" priority="5" operator="containsText" text="FILLES">
      <formula>NOT(ISERROR(SEARCH("FILLES",C37)))</formula>
    </cfRule>
    <cfRule type="containsText" dxfId="95" priority="3" operator="containsText" text="GROUPE">
      <formula>NOT(ISERROR(SEARCH("GROUPE",C37)))</formula>
    </cfRule>
  </conditionalFormatting>
  <conditionalFormatting sqref="D6:D35">
    <cfRule type="cellIs" dxfId="94" priority="7" operator="equal">
      <formula>"F"</formula>
    </cfRule>
    <cfRule type="cellIs" dxfId="93" priority="6" operator="equal">
      <formula>"m"</formula>
    </cfRule>
  </conditionalFormatting>
  <conditionalFormatting sqref="K38:L38">
    <cfRule type="containsText" dxfId="92" priority="2" operator="containsText" text="FILLES">
      <formula>NOT(ISERROR(SEARCH("FILLES",K38)))</formula>
    </cfRule>
  </conditionalFormatting>
  <conditionalFormatting sqref="K39:L39">
    <cfRule type="containsText" dxfId="91" priority="1" operator="containsText" text="GARCONS">
      <formula>NOT(ISERROR(SEARCH("GARCONS",K39)))</formula>
    </cfRule>
  </conditionalFormatting>
  <dataValidations count="2">
    <dataValidation type="list" allowBlank="1" showInputMessage="1" showErrorMessage="1" sqref="D6:D35" xr:uid="{86F1478A-DDED-7140-BBBB-BE4AFB24777B}">
      <formula1>"M,F"</formula1>
    </dataValidation>
    <dataValidation type="list" allowBlank="1" showInputMessage="1" showErrorMessage="1" sqref="E4:J4" xr:uid="{7A31DD6E-F4AC-D546-A329-78B0E4280348}">
      <mc:AlternateContent xmlns:x12ac="http://schemas.microsoft.com/office/spreadsheetml/2011/1/ac" xmlns:mc="http://schemas.openxmlformats.org/markup-compatibility/2006">
        <mc:Choice Requires="x12ac">
          <x12ac:list>APSA 1,APSA 2,APSA 3,RELAIS,"POIDS,DEMI FOND",HAIES,NATATION,CO,SAUVETAGE AQUA,ESCALADE,DANSE,ADC,VOLLEY BALL,HAND BALL,FOOTBALL,RUGBY,BASKET BALL,BADMINTON,PING PONG,MUSCULATION,STEP,CED,CROSFIT</x12ac:list>
        </mc:Choice>
        <mc:Fallback>
          <formula1>"APSA 1,APSA 2,APSA 3,RELAIS,POIDS,DEMI FOND,HAIES,NATATION,CO,SAUVETAGE AQUA,ESCALADE,DANSE,ADC,VOLLEY BALL,HAND BALL,FOOTBALL,RUGBY,BASKET BALL,BADMINTON,PING PONG,MUSCULATION,STEP,CED,CROSFIT"</formula1>
        </mc:Fallback>
      </mc:AlternateContent>
    </dataValidation>
  </dataValidations>
  <pageMargins left="0.25" right="0.25"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B2776-8272-FC47-A4E3-8234817E4CBE}">
  <sheetPr>
    <tabColor theme="5" tint="0.39997558519241921"/>
  </sheetPr>
  <dimension ref="A1:M47"/>
  <sheetViews>
    <sheetView workbookViewId="0">
      <selection activeCell="I4" sqref="I4:J4"/>
    </sheetView>
  </sheetViews>
  <sheetFormatPr baseColWidth="10" defaultRowHeight="16" x14ac:dyDescent="0.2"/>
  <cols>
    <col min="1" max="1" width="4" style="1" customWidth="1"/>
    <col min="2" max="2" width="21.83203125" style="1" customWidth="1"/>
    <col min="3" max="3" width="21.33203125" style="1" customWidth="1"/>
    <col min="4" max="4" width="12" style="1" customWidth="1"/>
    <col min="5" max="5" width="10.83203125" style="1"/>
    <col min="6" max="6" width="2.83203125" style="1" customWidth="1"/>
    <col min="7" max="7" width="10.83203125" style="1"/>
    <col min="8" max="8" width="3" style="1" customWidth="1"/>
    <col min="9" max="9" width="10.83203125" style="1"/>
    <col min="10" max="10" width="3.83203125" style="1" customWidth="1"/>
    <col min="11" max="16384" width="10.83203125" style="1"/>
  </cols>
  <sheetData>
    <row r="1" spans="1:13" ht="19" x14ac:dyDescent="0.25">
      <c r="B1" s="2" t="s">
        <v>0</v>
      </c>
      <c r="C1" s="3"/>
    </row>
    <row r="2" spans="1:13" ht="19" x14ac:dyDescent="0.25">
      <c r="B2" s="2" t="s">
        <v>4</v>
      </c>
      <c r="C2" s="3"/>
    </row>
    <row r="3" spans="1:13" ht="17" thickBot="1" x14ac:dyDescent="0.25"/>
    <row r="4" spans="1:13" ht="17" thickBot="1" x14ac:dyDescent="0.25">
      <c r="E4" s="63" t="s">
        <v>5</v>
      </c>
      <c r="F4" s="63"/>
      <c r="G4" s="63" t="s">
        <v>6</v>
      </c>
      <c r="H4" s="63"/>
      <c r="I4" s="63" t="s">
        <v>7</v>
      </c>
      <c r="J4" s="63"/>
      <c r="L4" s="79" t="s">
        <v>14</v>
      </c>
      <c r="M4" s="80"/>
    </row>
    <row r="5" spans="1:13" ht="17" thickBot="1" x14ac:dyDescent="0.25">
      <c r="B5" s="4" t="s">
        <v>1</v>
      </c>
      <c r="C5" s="5" t="s">
        <v>2</v>
      </c>
      <c r="D5" s="5" t="s">
        <v>3</v>
      </c>
      <c r="E5" s="64" t="s">
        <v>11</v>
      </c>
      <c r="F5" s="64"/>
      <c r="G5" s="64" t="s">
        <v>12</v>
      </c>
      <c r="H5" s="64"/>
      <c r="I5" s="64" t="s">
        <v>13</v>
      </c>
      <c r="J5" s="65"/>
      <c r="L5" s="81"/>
      <c r="M5" s="82"/>
    </row>
    <row r="6" spans="1:13" ht="15" customHeight="1" x14ac:dyDescent="0.2">
      <c r="A6" s="6">
        <v>1</v>
      </c>
      <c r="B6" s="7"/>
      <c r="C6" s="8"/>
      <c r="D6" s="9"/>
      <c r="E6" s="73"/>
      <c r="F6" s="74"/>
      <c r="G6" s="73"/>
      <c r="H6" s="74"/>
      <c r="I6" s="78"/>
      <c r="J6" s="74"/>
      <c r="L6" s="83" t="str">
        <f>IFERROR(AVERAGE(E6:J6),"")</f>
        <v/>
      </c>
      <c r="M6" s="84"/>
    </row>
    <row r="7" spans="1:13" ht="15" customHeight="1" x14ac:dyDescent="0.2">
      <c r="A7" s="6">
        <v>2</v>
      </c>
      <c r="B7" s="10"/>
      <c r="C7" s="3"/>
      <c r="D7" s="11"/>
      <c r="E7" s="68"/>
      <c r="F7" s="69"/>
      <c r="G7" s="75"/>
      <c r="H7" s="72"/>
      <c r="I7" s="71"/>
      <c r="J7" s="72"/>
      <c r="L7" s="85" t="str">
        <f t="shared" ref="L7:L35" si="0">IFERROR(AVERAGE(E7:J7),"")</f>
        <v/>
      </c>
      <c r="M7" s="86"/>
    </row>
    <row r="8" spans="1:13" ht="15" customHeight="1" x14ac:dyDescent="0.2">
      <c r="A8" s="6">
        <v>3</v>
      </c>
      <c r="B8" s="12"/>
      <c r="C8" s="13"/>
      <c r="D8" s="14"/>
      <c r="E8" s="66"/>
      <c r="F8" s="67"/>
      <c r="G8" s="66"/>
      <c r="H8" s="67"/>
      <c r="I8" s="70"/>
      <c r="J8" s="67"/>
      <c r="L8" s="85" t="str">
        <f t="shared" si="0"/>
        <v/>
      </c>
      <c r="M8" s="86"/>
    </row>
    <row r="9" spans="1:13" ht="15" customHeight="1" x14ac:dyDescent="0.2">
      <c r="A9" s="6">
        <v>4</v>
      </c>
      <c r="B9" s="10"/>
      <c r="C9" s="3"/>
      <c r="D9" s="11"/>
      <c r="E9" s="68"/>
      <c r="F9" s="69"/>
      <c r="G9" s="75"/>
      <c r="H9" s="72"/>
      <c r="I9" s="71"/>
      <c r="J9" s="72"/>
      <c r="L9" s="85" t="str">
        <f t="shared" si="0"/>
        <v/>
      </c>
      <c r="M9" s="86"/>
    </row>
    <row r="10" spans="1:13" ht="15" customHeight="1" x14ac:dyDescent="0.2">
      <c r="A10" s="6">
        <v>5</v>
      </c>
      <c r="B10" s="12"/>
      <c r="C10" s="13"/>
      <c r="D10" s="14"/>
      <c r="E10" s="66"/>
      <c r="F10" s="67"/>
      <c r="G10" s="66"/>
      <c r="H10" s="67"/>
      <c r="I10" s="70"/>
      <c r="J10" s="67"/>
      <c r="L10" s="85" t="str">
        <f t="shared" si="0"/>
        <v/>
      </c>
      <c r="M10" s="86"/>
    </row>
    <row r="11" spans="1:13" ht="15" customHeight="1" x14ac:dyDescent="0.2">
      <c r="A11" s="6">
        <v>6</v>
      </c>
      <c r="B11" s="10"/>
      <c r="C11" s="3"/>
      <c r="D11" s="11"/>
      <c r="E11" s="68"/>
      <c r="F11" s="69"/>
      <c r="G11" s="75"/>
      <c r="H11" s="72"/>
      <c r="I11" s="71"/>
      <c r="J11" s="72"/>
      <c r="L11" s="85" t="str">
        <f t="shared" si="0"/>
        <v/>
      </c>
      <c r="M11" s="86"/>
    </row>
    <row r="12" spans="1:13" ht="15" customHeight="1" x14ac:dyDescent="0.2">
      <c r="A12" s="6">
        <v>7</v>
      </c>
      <c r="B12" s="12"/>
      <c r="C12" s="13"/>
      <c r="D12" s="14"/>
      <c r="E12" s="66"/>
      <c r="F12" s="67"/>
      <c r="G12" s="66"/>
      <c r="H12" s="67"/>
      <c r="I12" s="70"/>
      <c r="J12" s="67"/>
      <c r="L12" s="85" t="str">
        <f t="shared" si="0"/>
        <v/>
      </c>
      <c r="M12" s="86"/>
    </row>
    <row r="13" spans="1:13" ht="15" customHeight="1" x14ac:dyDescent="0.2">
      <c r="A13" s="6">
        <v>8</v>
      </c>
      <c r="B13" s="10"/>
      <c r="C13" s="3"/>
      <c r="D13" s="11"/>
      <c r="E13" s="99"/>
      <c r="F13" s="100"/>
      <c r="G13" s="75"/>
      <c r="H13" s="72"/>
      <c r="I13" s="71"/>
      <c r="J13" s="72"/>
      <c r="L13" s="85" t="str">
        <f t="shared" si="0"/>
        <v/>
      </c>
      <c r="M13" s="86"/>
    </row>
    <row r="14" spans="1:13" ht="15" customHeight="1" x14ac:dyDescent="0.2">
      <c r="A14" s="6">
        <v>9</v>
      </c>
      <c r="B14" s="12"/>
      <c r="C14" s="13"/>
      <c r="D14" s="14"/>
      <c r="E14" s="66"/>
      <c r="F14" s="67"/>
      <c r="G14" s="66"/>
      <c r="H14" s="67"/>
      <c r="I14" s="70"/>
      <c r="J14" s="67"/>
      <c r="L14" s="85" t="str">
        <f t="shared" si="0"/>
        <v/>
      </c>
      <c r="M14" s="86"/>
    </row>
    <row r="15" spans="1:13" ht="15" customHeight="1" x14ac:dyDescent="0.2">
      <c r="A15" s="6">
        <v>10</v>
      </c>
      <c r="B15" s="10"/>
      <c r="C15" s="3"/>
      <c r="D15" s="11"/>
      <c r="E15" s="68"/>
      <c r="F15" s="69"/>
      <c r="G15" s="75"/>
      <c r="H15" s="72"/>
      <c r="I15" s="71"/>
      <c r="J15" s="72"/>
      <c r="L15" s="85" t="str">
        <f t="shared" si="0"/>
        <v/>
      </c>
      <c r="M15" s="86"/>
    </row>
    <row r="16" spans="1:13" ht="15" customHeight="1" x14ac:dyDescent="0.2">
      <c r="A16" s="6">
        <v>11</v>
      </c>
      <c r="B16" s="12"/>
      <c r="C16" s="13"/>
      <c r="D16" s="14"/>
      <c r="E16" s="66"/>
      <c r="F16" s="67"/>
      <c r="G16" s="66"/>
      <c r="H16" s="67"/>
      <c r="I16" s="70"/>
      <c r="J16" s="67"/>
      <c r="L16" s="85" t="str">
        <f t="shared" si="0"/>
        <v/>
      </c>
      <c r="M16" s="86"/>
    </row>
    <row r="17" spans="1:13" ht="15" customHeight="1" x14ac:dyDescent="0.2">
      <c r="A17" s="6">
        <v>12</v>
      </c>
      <c r="B17" s="10"/>
      <c r="C17" s="3"/>
      <c r="D17" s="11"/>
      <c r="E17" s="101"/>
      <c r="F17" s="102"/>
      <c r="G17" s="75"/>
      <c r="H17" s="72"/>
      <c r="I17" s="71"/>
      <c r="J17" s="72"/>
      <c r="L17" s="85" t="str">
        <f t="shared" si="0"/>
        <v/>
      </c>
      <c r="M17" s="86"/>
    </row>
    <row r="18" spans="1:13" ht="15" customHeight="1" x14ac:dyDescent="0.2">
      <c r="A18" s="6">
        <v>13</v>
      </c>
      <c r="B18" s="12"/>
      <c r="C18" s="13"/>
      <c r="D18" s="14"/>
      <c r="E18" s="66"/>
      <c r="F18" s="67"/>
      <c r="G18" s="66"/>
      <c r="H18" s="67"/>
      <c r="I18" s="70"/>
      <c r="J18" s="67"/>
      <c r="L18" s="85" t="str">
        <f t="shared" si="0"/>
        <v/>
      </c>
      <c r="M18" s="86"/>
    </row>
    <row r="19" spans="1:13" ht="15" customHeight="1" x14ac:dyDescent="0.2">
      <c r="A19" s="6">
        <v>14</v>
      </c>
      <c r="B19" s="10"/>
      <c r="C19" s="3"/>
      <c r="D19" s="11"/>
      <c r="E19" s="75"/>
      <c r="F19" s="72"/>
      <c r="G19" s="75"/>
      <c r="H19" s="72"/>
      <c r="I19" s="71"/>
      <c r="J19" s="72"/>
      <c r="L19" s="85" t="str">
        <f t="shared" si="0"/>
        <v/>
      </c>
      <c r="M19" s="86"/>
    </row>
    <row r="20" spans="1:13" ht="15" customHeight="1" x14ac:dyDescent="0.2">
      <c r="A20" s="6">
        <v>15</v>
      </c>
      <c r="B20" s="12"/>
      <c r="C20" s="13"/>
      <c r="D20" s="14"/>
      <c r="E20" s="66"/>
      <c r="F20" s="67"/>
      <c r="G20" s="66"/>
      <c r="H20" s="67"/>
      <c r="I20" s="70"/>
      <c r="J20" s="67"/>
      <c r="L20" s="85" t="str">
        <f t="shared" si="0"/>
        <v/>
      </c>
      <c r="M20" s="86"/>
    </row>
    <row r="21" spans="1:13" ht="15" customHeight="1" x14ac:dyDescent="0.2">
      <c r="A21" s="6">
        <v>16</v>
      </c>
      <c r="B21" s="10"/>
      <c r="C21" s="3"/>
      <c r="D21" s="11"/>
      <c r="E21" s="75"/>
      <c r="F21" s="72"/>
      <c r="G21" s="75"/>
      <c r="H21" s="72"/>
      <c r="I21" s="71"/>
      <c r="J21" s="72"/>
      <c r="L21" s="85" t="str">
        <f t="shared" si="0"/>
        <v/>
      </c>
      <c r="M21" s="86"/>
    </row>
    <row r="22" spans="1:13" ht="15" customHeight="1" x14ac:dyDescent="0.2">
      <c r="A22" s="6">
        <v>17</v>
      </c>
      <c r="B22" s="12"/>
      <c r="C22" s="13"/>
      <c r="D22" s="14"/>
      <c r="E22" s="66"/>
      <c r="F22" s="67"/>
      <c r="G22" s="66"/>
      <c r="H22" s="67"/>
      <c r="I22" s="70"/>
      <c r="J22" s="67"/>
      <c r="L22" s="85" t="str">
        <f t="shared" si="0"/>
        <v/>
      </c>
      <c r="M22" s="86"/>
    </row>
    <row r="23" spans="1:13" ht="15" customHeight="1" x14ac:dyDescent="0.2">
      <c r="A23" s="6">
        <v>18</v>
      </c>
      <c r="B23" s="10"/>
      <c r="C23" s="3"/>
      <c r="D23" s="11"/>
      <c r="E23" s="75"/>
      <c r="F23" s="72"/>
      <c r="G23" s="75"/>
      <c r="H23" s="72"/>
      <c r="I23" s="71"/>
      <c r="J23" s="72"/>
      <c r="L23" s="85" t="str">
        <f t="shared" si="0"/>
        <v/>
      </c>
      <c r="M23" s="86"/>
    </row>
    <row r="24" spans="1:13" ht="15" customHeight="1" x14ac:dyDescent="0.2">
      <c r="A24" s="6">
        <v>19</v>
      </c>
      <c r="B24" s="12"/>
      <c r="C24" s="13"/>
      <c r="D24" s="14"/>
      <c r="E24" s="66"/>
      <c r="F24" s="67"/>
      <c r="G24" s="66"/>
      <c r="H24" s="67"/>
      <c r="I24" s="70"/>
      <c r="J24" s="67"/>
      <c r="L24" s="85" t="str">
        <f t="shared" si="0"/>
        <v/>
      </c>
      <c r="M24" s="86"/>
    </row>
    <row r="25" spans="1:13" ht="15" customHeight="1" x14ac:dyDescent="0.2">
      <c r="A25" s="6">
        <v>20</v>
      </c>
      <c r="B25" s="10"/>
      <c r="C25" s="3"/>
      <c r="D25" s="11"/>
      <c r="E25" s="75"/>
      <c r="F25" s="72"/>
      <c r="G25" s="75"/>
      <c r="H25" s="72"/>
      <c r="I25" s="71"/>
      <c r="J25" s="72"/>
      <c r="L25" s="85" t="str">
        <f t="shared" si="0"/>
        <v/>
      </c>
      <c r="M25" s="86"/>
    </row>
    <row r="26" spans="1:13" ht="15" customHeight="1" x14ac:dyDescent="0.2">
      <c r="A26" s="6">
        <v>21</v>
      </c>
      <c r="B26" s="12"/>
      <c r="C26" s="13"/>
      <c r="D26" s="14"/>
      <c r="E26" s="66"/>
      <c r="F26" s="67"/>
      <c r="G26" s="66"/>
      <c r="H26" s="67"/>
      <c r="I26" s="70"/>
      <c r="J26" s="67"/>
      <c r="L26" s="85" t="str">
        <f t="shared" si="0"/>
        <v/>
      </c>
      <c r="M26" s="86"/>
    </row>
    <row r="27" spans="1:13" ht="15" customHeight="1" x14ac:dyDescent="0.2">
      <c r="A27" s="6">
        <v>22</v>
      </c>
      <c r="B27" s="10"/>
      <c r="C27" s="3"/>
      <c r="D27" s="11"/>
      <c r="E27" s="75"/>
      <c r="F27" s="72"/>
      <c r="G27" s="75"/>
      <c r="H27" s="72"/>
      <c r="I27" s="71"/>
      <c r="J27" s="72"/>
      <c r="L27" s="85" t="str">
        <f t="shared" si="0"/>
        <v/>
      </c>
      <c r="M27" s="86"/>
    </row>
    <row r="28" spans="1:13" ht="15" customHeight="1" x14ac:dyDescent="0.2">
      <c r="A28" s="6">
        <v>23</v>
      </c>
      <c r="B28" s="12"/>
      <c r="C28" s="13"/>
      <c r="D28" s="14"/>
      <c r="E28" s="66"/>
      <c r="F28" s="67"/>
      <c r="G28" s="66"/>
      <c r="H28" s="67"/>
      <c r="I28" s="70"/>
      <c r="J28" s="67"/>
      <c r="L28" s="85" t="str">
        <f t="shared" si="0"/>
        <v/>
      </c>
      <c r="M28" s="86"/>
    </row>
    <row r="29" spans="1:13" ht="15" customHeight="1" x14ac:dyDescent="0.2">
      <c r="A29" s="6">
        <v>24</v>
      </c>
      <c r="B29" s="10"/>
      <c r="C29" s="3"/>
      <c r="D29" s="11"/>
      <c r="E29" s="75"/>
      <c r="F29" s="72"/>
      <c r="G29" s="75"/>
      <c r="H29" s="72"/>
      <c r="I29" s="71"/>
      <c r="J29" s="72"/>
      <c r="L29" s="85" t="str">
        <f t="shared" si="0"/>
        <v/>
      </c>
      <c r="M29" s="86"/>
    </row>
    <row r="30" spans="1:13" ht="15" customHeight="1" x14ac:dyDescent="0.2">
      <c r="A30" s="6">
        <v>25</v>
      </c>
      <c r="B30" s="12"/>
      <c r="C30" s="13"/>
      <c r="D30" s="14"/>
      <c r="E30" s="66"/>
      <c r="F30" s="67"/>
      <c r="G30" s="66"/>
      <c r="H30" s="67"/>
      <c r="I30" s="70"/>
      <c r="J30" s="67"/>
      <c r="L30" s="85" t="str">
        <f t="shared" si="0"/>
        <v/>
      </c>
      <c r="M30" s="86"/>
    </row>
    <row r="31" spans="1:13" ht="15" customHeight="1" x14ac:dyDescent="0.2">
      <c r="A31" s="6">
        <v>26</v>
      </c>
      <c r="B31" s="10"/>
      <c r="C31" s="3"/>
      <c r="D31" s="11"/>
      <c r="E31" s="75"/>
      <c r="F31" s="72"/>
      <c r="G31" s="75"/>
      <c r="H31" s="72"/>
      <c r="I31" s="71"/>
      <c r="J31" s="72"/>
      <c r="L31" s="85" t="str">
        <f t="shared" si="0"/>
        <v/>
      </c>
      <c r="M31" s="86"/>
    </row>
    <row r="32" spans="1:13" ht="15" customHeight="1" x14ac:dyDescent="0.2">
      <c r="A32" s="6">
        <v>27</v>
      </c>
      <c r="B32" s="12"/>
      <c r="C32" s="13"/>
      <c r="D32" s="14"/>
      <c r="E32" s="66"/>
      <c r="F32" s="67"/>
      <c r="G32" s="66"/>
      <c r="H32" s="67"/>
      <c r="I32" s="70"/>
      <c r="J32" s="67"/>
      <c r="L32" s="85" t="str">
        <f t="shared" si="0"/>
        <v/>
      </c>
      <c r="M32" s="86"/>
    </row>
    <row r="33" spans="1:13" ht="15" customHeight="1" x14ac:dyDescent="0.2">
      <c r="A33" s="6">
        <v>28</v>
      </c>
      <c r="B33" s="10"/>
      <c r="C33" s="3"/>
      <c r="D33" s="11"/>
      <c r="E33" s="75"/>
      <c r="F33" s="72"/>
      <c r="G33" s="75"/>
      <c r="H33" s="72"/>
      <c r="I33" s="71"/>
      <c r="J33" s="72"/>
      <c r="L33" s="85" t="str">
        <f t="shared" si="0"/>
        <v/>
      </c>
      <c r="M33" s="86"/>
    </row>
    <row r="34" spans="1:13" ht="15" customHeight="1" x14ac:dyDescent="0.2">
      <c r="A34" s="6">
        <v>29</v>
      </c>
      <c r="B34" s="12"/>
      <c r="C34" s="13"/>
      <c r="D34" s="14"/>
      <c r="E34" s="66"/>
      <c r="F34" s="67"/>
      <c r="G34" s="66"/>
      <c r="H34" s="67"/>
      <c r="I34" s="70"/>
      <c r="J34" s="67"/>
      <c r="L34" s="85" t="str">
        <f t="shared" si="0"/>
        <v/>
      </c>
      <c r="M34" s="86"/>
    </row>
    <row r="35" spans="1:13" ht="15" customHeight="1" thickBot="1" x14ac:dyDescent="0.25">
      <c r="A35" s="6">
        <v>30</v>
      </c>
      <c r="B35" s="15"/>
      <c r="C35" s="16"/>
      <c r="D35" s="17"/>
      <c r="E35" s="87"/>
      <c r="F35" s="88"/>
      <c r="G35" s="87"/>
      <c r="H35" s="88"/>
      <c r="I35" s="89"/>
      <c r="J35" s="88"/>
      <c r="L35" s="90" t="str">
        <f t="shared" si="0"/>
        <v/>
      </c>
      <c r="M35" s="91"/>
    </row>
    <row r="36" spans="1:13" ht="17" thickBot="1" x14ac:dyDescent="0.25"/>
    <row r="37" spans="1:13" ht="22" thickBot="1" x14ac:dyDescent="0.3">
      <c r="B37" s="18" t="str">
        <f>E4</f>
        <v>APSA 1</v>
      </c>
      <c r="C37" s="19" t="s">
        <v>8</v>
      </c>
      <c r="D37" s="23" t="str">
        <f>IFERROR(AVERAGEIF($D6:D35,"F",$E6:F35),"")</f>
        <v/>
      </c>
      <c r="K37" s="31" t="s">
        <v>27</v>
      </c>
      <c r="L37" s="96" t="str">
        <f>IFERROR(AVERAGE(L6:M35),"")</f>
        <v/>
      </c>
      <c r="M37" s="97"/>
    </row>
    <row r="38" spans="1:13" ht="20" thickBot="1" x14ac:dyDescent="0.25">
      <c r="C38" s="20" t="s">
        <v>9</v>
      </c>
      <c r="D38" s="24" t="str">
        <f>IFERROR(AVERAGEIF($D6:D35,"M",$E6:F35),"")</f>
        <v/>
      </c>
      <c r="K38" s="92" t="s">
        <v>28</v>
      </c>
      <c r="L38" s="92"/>
      <c r="M38" s="36" t="str">
        <f>IFERROR(AVERAGEIF(D6:D35,"F",L6:M35),"")</f>
        <v/>
      </c>
    </row>
    <row r="39" spans="1:13" ht="22" thickBot="1" x14ac:dyDescent="0.25">
      <c r="C39" s="22" t="s">
        <v>10</v>
      </c>
      <c r="D39" s="26" t="str">
        <f>IFERROR(AVERAGE(E6:F35),"")</f>
        <v/>
      </c>
      <c r="K39" s="93" t="s">
        <v>29</v>
      </c>
      <c r="L39" s="93"/>
      <c r="M39" s="36" t="str">
        <f>IFERROR(AVERAGEIF(D6:D35,"M",L6:M35),"")</f>
        <v/>
      </c>
    </row>
    <row r="40" spans="1:13" ht="20" thickBot="1" x14ac:dyDescent="0.25">
      <c r="C40" s="21"/>
      <c r="D40" s="25"/>
    </row>
    <row r="41" spans="1:13" ht="22" thickBot="1" x14ac:dyDescent="0.3">
      <c r="B41" s="18" t="str">
        <f>G4</f>
        <v>APSA 2</v>
      </c>
      <c r="C41" s="19" t="s">
        <v>8</v>
      </c>
      <c r="D41" s="23" t="str">
        <f>IFERROR(AVERAGEIF($D6:D35,"F",$G6:H35),"")</f>
        <v/>
      </c>
    </row>
    <row r="42" spans="1:13" ht="20" thickBot="1" x14ac:dyDescent="0.25">
      <c r="C42" s="20" t="s">
        <v>9</v>
      </c>
      <c r="D42" s="24" t="str">
        <f>IFERROR(AVERAGEIF($D6:D35,"M",$G6:H35),"")</f>
        <v/>
      </c>
    </row>
    <row r="43" spans="1:13" ht="22" thickBot="1" x14ac:dyDescent="0.25">
      <c r="C43" s="22" t="s">
        <v>10</v>
      </c>
      <c r="D43" s="26" t="str">
        <f>IFERROR(AVERAGE(G6:H35),"")</f>
        <v/>
      </c>
    </row>
    <row r="44" spans="1:13" ht="20" thickBot="1" x14ac:dyDescent="0.25">
      <c r="C44" s="21"/>
      <c r="D44" s="25"/>
    </row>
    <row r="45" spans="1:13" ht="22" thickBot="1" x14ac:dyDescent="0.3">
      <c r="B45" s="18" t="str">
        <f>I4</f>
        <v>APSA 3</v>
      </c>
      <c r="C45" s="19" t="s">
        <v>8</v>
      </c>
      <c r="D45" s="23" t="str">
        <f>IFERROR(AVERAGEIF($D6:D35,"F",$I6:J35),"")</f>
        <v/>
      </c>
    </row>
    <row r="46" spans="1:13" ht="20" thickBot="1" x14ac:dyDescent="0.25">
      <c r="C46" s="20" t="s">
        <v>9</v>
      </c>
      <c r="D46" s="24" t="str">
        <f>IFERROR(AVERAGEIF($D6:D35,"M",$I6:J35),"")</f>
        <v/>
      </c>
    </row>
    <row r="47" spans="1:13" ht="22" thickBot="1" x14ac:dyDescent="0.25">
      <c r="C47" s="22" t="s">
        <v>10</v>
      </c>
      <c r="D47" s="26" t="str">
        <f>IFERROR(AVERAGE(I6:J35),"")</f>
        <v/>
      </c>
    </row>
  </sheetData>
  <sheetProtection algorithmName="SHA-512" hashValue="A3zrO1yik3f9+9/RXjohxrBkAU5IK+1zpEGTyh2hJi0D5NSnuhgI8oWyXnf3Nv8Bdg2Dxh1BNIFvToN5saC5Zg==" saltValue="HReQiCZHb8S/dM4MH2wi7A==" spinCount="100000" sheet="1" objects="1" scenarios="1" formatCells="0" formatColumns="0" formatRows="0" sort="0" autoFilter="0"/>
  <mergeCells count="130">
    <mergeCell ref="K38:L38"/>
    <mergeCell ref="K39:L39"/>
    <mergeCell ref="L37:M37"/>
    <mergeCell ref="E34:F34"/>
    <mergeCell ref="G34:H34"/>
    <mergeCell ref="I34:J34"/>
    <mergeCell ref="L34:M34"/>
    <mergeCell ref="E35:F35"/>
    <mergeCell ref="G35:H35"/>
    <mergeCell ref="I35:J35"/>
    <mergeCell ref="L35:M35"/>
    <mergeCell ref="E32:F32"/>
    <mergeCell ref="G32:H32"/>
    <mergeCell ref="I32:J32"/>
    <mergeCell ref="L32:M32"/>
    <mergeCell ref="E33:F33"/>
    <mergeCell ref="G33:H33"/>
    <mergeCell ref="I33:J33"/>
    <mergeCell ref="L33:M33"/>
    <mergeCell ref="E30:F30"/>
    <mergeCell ref="G30:H30"/>
    <mergeCell ref="I30:J30"/>
    <mergeCell ref="L30:M30"/>
    <mergeCell ref="E31:F31"/>
    <mergeCell ref="G31:H31"/>
    <mergeCell ref="I31:J31"/>
    <mergeCell ref="L31:M31"/>
    <mergeCell ref="E28:F28"/>
    <mergeCell ref="G28:H28"/>
    <mergeCell ref="I28:J28"/>
    <mergeCell ref="L28:M28"/>
    <mergeCell ref="E29:F29"/>
    <mergeCell ref="G29:H29"/>
    <mergeCell ref="I29:J29"/>
    <mergeCell ref="L29:M29"/>
    <mergeCell ref="E26:F26"/>
    <mergeCell ref="G26:H26"/>
    <mergeCell ref="I26:J26"/>
    <mergeCell ref="L26:M26"/>
    <mergeCell ref="E27:F27"/>
    <mergeCell ref="G27:H27"/>
    <mergeCell ref="I27:J27"/>
    <mergeCell ref="L27:M27"/>
    <mergeCell ref="E24:F24"/>
    <mergeCell ref="G24:H24"/>
    <mergeCell ref="I24:J24"/>
    <mergeCell ref="L24:M24"/>
    <mergeCell ref="E25:F25"/>
    <mergeCell ref="G25:H25"/>
    <mergeCell ref="I25:J25"/>
    <mergeCell ref="L25:M25"/>
    <mergeCell ref="E22:F22"/>
    <mergeCell ref="G22:H22"/>
    <mergeCell ref="I22:J22"/>
    <mergeCell ref="L22:M22"/>
    <mergeCell ref="E23:F23"/>
    <mergeCell ref="G23:H23"/>
    <mergeCell ref="I23:J23"/>
    <mergeCell ref="L23:M23"/>
    <mergeCell ref="E20:F20"/>
    <mergeCell ref="G20:H20"/>
    <mergeCell ref="I20:J20"/>
    <mergeCell ref="L20:M20"/>
    <mergeCell ref="E21:F21"/>
    <mergeCell ref="G21:H21"/>
    <mergeCell ref="I21:J21"/>
    <mergeCell ref="L21:M21"/>
    <mergeCell ref="E18:F18"/>
    <mergeCell ref="G18:H18"/>
    <mergeCell ref="I18:J18"/>
    <mergeCell ref="L18:M18"/>
    <mergeCell ref="E19:F19"/>
    <mergeCell ref="G19:H19"/>
    <mergeCell ref="I19:J19"/>
    <mergeCell ref="L19:M19"/>
    <mergeCell ref="E16:F16"/>
    <mergeCell ref="G16:H16"/>
    <mergeCell ref="I16:J16"/>
    <mergeCell ref="L16:M16"/>
    <mergeCell ref="E17:F17"/>
    <mergeCell ref="G17:H17"/>
    <mergeCell ref="I17:J17"/>
    <mergeCell ref="L17:M17"/>
    <mergeCell ref="E14:F14"/>
    <mergeCell ref="G14:H14"/>
    <mergeCell ref="I14:J14"/>
    <mergeCell ref="L14:M14"/>
    <mergeCell ref="E15:F15"/>
    <mergeCell ref="G15:H15"/>
    <mergeCell ref="I15:J15"/>
    <mergeCell ref="L15:M15"/>
    <mergeCell ref="E12:F12"/>
    <mergeCell ref="G12:H12"/>
    <mergeCell ref="I12:J12"/>
    <mergeCell ref="L12:M12"/>
    <mergeCell ref="E13:F13"/>
    <mergeCell ref="G13:H13"/>
    <mergeCell ref="I13:J13"/>
    <mergeCell ref="L13:M13"/>
    <mergeCell ref="E10:F10"/>
    <mergeCell ref="G10:H10"/>
    <mergeCell ref="I10:J10"/>
    <mergeCell ref="L10:M10"/>
    <mergeCell ref="E11:F11"/>
    <mergeCell ref="G11:H11"/>
    <mergeCell ref="I11:J11"/>
    <mergeCell ref="L11:M11"/>
    <mergeCell ref="E9:F9"/>
    <mergeCell ref="G9:H9"/>
    <mergeCell ref="I9:J9"/>
    <mergeCell ref="L9:M9"/>
    <mergeCell ref="E6:F6"/>
    <mergeCell ref="G6:H6"/>
    <mergeCell ref="I6:J6"/>
    <mergeCell ref="L6:M6"/>
    <mergeCell ref="E7:F7"/>
    <mergeCell ref="G7:H7"/>
    <mergeCell ref="I7:J7"/>
    <mergeCell ref="L7:M7"/>
    <mergeCell ref="E4:F4"/>
    <mergeCell ref="G4:H4"/>
    <mergeCell ref="I4:J4"/>
    <mergeCell ref="L4:M5"/>
    <mergeCell ref="E5:F5"/>
    <mergeCell ref="G5:H5"/>
    <mergeCell ref="I5:J5"/>
    <mergeCell ref="E8:F8"/>
    <mergeCell ref="G8:H8"/>
    <mergeCell ref="I8:J8"/>
    <mergeCell ref="L8:M8"/>
  </mergeCells>
  <conditionalFormatting sqref="C37:C47">
    <cfRule type="containsText" dxfId="90" priority="4" operator="containsText" text="GARCONS">
      <formula>NOT(ISERROR(SEARCH("GARCONS",C37)))</formula>
    </cfRule>
    <cfRule type="containsText" dxfId="89" priority="5" operator="containsText" text="FILLES">
      <formula>NOT(ISERROR(SEARCH("FILLES",C37)))</formula>
    </cfRule>
    <cfRule type="containsText" dxfId="88" priority="3" operator="containsText" text="GROUPE">
      <formula>NOT(ISERROR(SEARCH("GROUPE",C37)))</formula>
    </cfRule>
  </conditionalFormatting>
  <conditionalFormatting sqref="D6:D35">
    <cfRule type="cellIs" dxfId="87" priority="7" operator="equal">
      <formula>"F"</formula>
    </cfRule>
    <cfRule type="cellIs" dxfId="86" priority="6" operator="equal">
      <formula>"m"</formula>
    </cfRule>
  </conditionalFormatting>
  <conditionalFormatting sqref="K38:L38">
    <cfRule type="containsText" dxfId="85" priority="2" operator="containsText" text="FILLES">
      <formula>NOT(ISERROR(SEARCH("FILLES",K38)))</formula>
    </cfRule>
  </conditionalFormatting>
  <conditionalFormatting sqref="K39:L39">
    <cfRule type="containsText" dxfId="84" priority="1" operator="containsText" text="GARCONS">
      <formula>NOT(ISERROR(SEARCH("GARCONS",K39)))</formula>
    </cfRule>
  </conditionalFormatting>
  <dataValidations count="2">
    <dataValidation type="list" allowBlank="1" showInputMessage="1" showErrorMessage="1" sqref="E4:J4" xr:uid="{E5326BFD-2F79-0A44-AFBD-9D4E18B9C20C}">
      <formula1>"APSA 1,APSA 2,APSA 3,RELAIS,POIDS,DEMI FOND,HAIES,NATATION,CO,SAUVETAGE AQUA,ESCALADE,DANSE,ADC,VOLLEY BALL,HAND BALL,FOOTBALL,RUGBY,BASKET BALL,BADMINTON,PING PONG,MUSCULATION,STEP,CED,CROSFIT"</formula1>
    </dataValidation>
    <dataValidation type="list" allowBlank="1" showInputMessage="1" showErrorMessage="1" sqref="D6:D35" xr:uid="{741E0C2F-7BDD-3F43-8E05-39E973D1251F}">
      <formula1>"M,F"</formula1>
    </dataValidation>
  </dataValidations>
  <pageMargins left="0.25" right="0.25" top="0.75" bottom="0.75" header="0.3" footer="0.3"/>
  <pageSetup paperSize="9"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21</vt:i4>
      </vt:variant>
      <vt:variant>
        <vt:lpstr>Plages nommées</vt:lpstr>
      </vt:variant>
      <vt:variant>
        <vt:i4>20</vt:i4>
      </vt:variant>
    </vt:vector>
  </HeadingPairs>
  <TitlesOfParts>
    <vt:vector size="41" baseType="lpstr">
      <vt:lpstr>RECAP ETAB</vt:lpstr>
      <vt:lpstr>Groupe 1</vt:lpstr>
      <vt:lpstr>Groupe 2</vt:lpstr>
      <vt:lpstr>Groupe 3</vt:lpstr>
      <vt:lpstr>Groupe 4</vt:lpstr>
      <vt:lpstr>Groupe 5</vt:lpstr>
      <vt:lpstr>Groupe 6</vt:lpstr>
      <vt:lpstr>Groupe 7</vt:lpstr>
      <vt:lpstr>Groupe 8</vt:lpstr>
      <vt:lpstr>Groupe 9</vt:lpstr>
      <vt:lpstr>Groupe 10</vt:lpstr>
      <vt:lpstr>Groupe 11</vt:lpstr>
      <vt:lpstr>Groupe 12</vt:lpstr>
      <vt:lpstr>Groupe 13</vt:lpstr>
      <vt:lpstr>Groupe 14</vt:lpstr>
      <vt:lpstr>Groupe 15</vt:lpstr>
      <vt:lpstr>Groupe 16</vt:lpstr>
      <vt:lpstr>GROUPE 17</vt:lpstr>
      <vt:lpstr>GROUPE 18</vt:lpstr>
      <vt:lpstr>GROUPE 19</vt:lpstr>
      <vt:lpstr>GROUPE 20</vt:lpstr>
      <vt:lpstr>'Groupe 1'!Zone_d_impression</vt:lpstr>
      <vt:lpstr>'Groupe 10'!Zone_d_impression</vt:lpstr>
      <vt:lpstr>'Groupe 11'!Zone_d_impression</vt:lpstr>
      <vt:lpstr>'Groupe 12'!Zone_d_impression</vt:lpstr>
      <vt:lpstr>'Groupe 13'!Zone_d_impression</vt:lpstr>
      <vt:lpstr>'Groupe 14'!Zone_d_impression</vt:lpstr>
      <vt:lpstr>'Groupe 15'!Zone_d_impression</vt:lpstr>
      <vt:lpstr>'Groupe 16'!Zone_d_impression</vt:lpstr>
      <vt:lpstr>'GROUPE 17'!Zone_d_impression</vt:lpstr>
      <vt:lpstr>'GROUPE 18'!Zone_d_impression</vt:lpstr>
      <vt:lpstr>'GROUPE 19'!Zone_d_impression</vt:lpstr>
      <vt:lpstr>'Groupe 2'!Zone_d_impression</vt:lpstr>
      <vt:lpstr>'GROUPE 20'!Zone_d_impression</vt:lpstr>
      <vt:lpstr>'Groupe 3'!Zone_d_impression</vt:lpstr>
      <vt:lpstr>'Groupe 4'!Zone_d_impression</vt:lpstr>
      <vt:lpstr>'Groupe 5'!Zone_d_impression</vt:lpstr>
      <vt:lpstr>'Groupe 6'!Zone_d_impression</vt:lpstr>
      <vt:lpstr>'Groupe 7'!Zone_d_impression</vt:lpstr>
      <vt:lpstr>'Groupe 8'!Zone_d_impression</vt:lpstr>
      <vt:lpstr>'Groupe 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Yohann Courtine</cp:lastModifiedBy>
  <dcterms:created xsi:type="dcterms:W3CDTF">2021-10-23T03:00:21Z</dcterms:created>
  <dcterms:modified xsi:type="dcterms:W3CDTF">2024-10-27T03:48:14Z</dcterms:modified>
</cp:coreProperties>
</file>