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0115" windowHeight="7740" activeTab="1"/>
  </bookViews>
  <sheets>
    <sheet name="stat etab" sheetId="1" r:id="rId1"/>
    <sheet name="stat acad" sheetId="2" r:id="rId2"/>
    <sheet name="Feuil3" sheetId="3" r:id="rId3"/>
  </sheets>
  <externalReferences>
    <externalReference r:id="rId4"/>
  </externalReferences>
  <definedNames>
    <definedName name="cp">[1]liste_etab!$H$8:$I$42</definedName>
  </definedNames>
  <calcPr calcId="125725"/>
</workbook>
</file>

<file path=xl/calcChain.xml><?xml version="1.0" encoding="utf-8"?>
<calcChain xmlns="http://schemas.openxmlformats.org/spreadsheetml/2006/main">
  <c r="AP45" i="2"/>
  <c r="AO45"/>
  <c r="AN45"/>
  <c r="AM45"/>
  <c r="AL45"/>
  <c r="AK45"/>
  <c r="AI45"/>
  <c r="AH45"/>
  <c r="AJ45" s="1"/>
  <c r="AG45"/>
  <c r="A45"/>
  <c r="AO44"/>
  <c r="AN44"/>
  <c r="AP44" s="1"/>
  <c r="AM44"/>
  <c r="AL44"/>
  <c r="AK44"/>
  <c r="AJ44"/>
  <c r="AI44"/>
  <c r="AH44"/>
  <c r="AG44"/>
  <c r="A44"/>
  <c r="AO43"/>
  <c r="AN43"/>
  <c r="AP43" s="1"/>
  <c r="AM43"/>
  <c r="AL43"/>
  <c r="AK43"/>
  <c r="AJ43"/>
  <c r="AI43"/>
  <c r="AH43"/>
  <c r="A43"/>
  <c r="AG43" s="1"/>
  <c r="AP42"/>
  <c r="AO42"/>
  <c r="AN42"/>
  <c r="AM42"/>
  <c r="AL42"/>
  <c r="AK42"/>
  <c r="AI42"/>
  <c r="AH42"/>
  <c r="AJ42" s="1"/>
  <c r="AG42"/>
  <c r="A42"/>
  <c r="AP41"/>
  <c r="AO41"/>
  <c r="AN41"/>
  <c r="AM41"/>
  <c r="AL41"/>
  <c r="AK41"/>
  <c r="AI41"/>
  <c r="AH41"/>
  <c r="AJ41" s="1"/>
  <c r="AG41"/>
  <c r="A41"/>
  <c r="AO40"/>
  <c r="AN40"/>
  <c r="AP40" s="1"/>
  <c r="AM40"/>
  <c r="AL40"/>
  <c r="AK40"/>
  <c r="AJ40"/>
  <c r="AI40"/>
  <c r="AH40"/>
  <c r="AG40"/>
  <c r="A40"/>
  <c r="AO39"/>
  <c r="AN39"/>
  <c r="AP39" s="1"/>
  <c r="AM39"/>
  <c r="AL39"/>
  <c r="AK39"/>
  <c r="AJ39"/>
  <c r="AI39"/>
  <c r="AH39"/>
  <c r="A39"/>
  <c r="AG39" s="1"/>
  <c r="AP38"/>
  <c r="AO38"/>
  <c r="AN38"/>
  <c r="AM38"/>
  <c r="AL38"/>
  <c r="AK38"/>
  <c r="AI38"/>
  <c r="AH38"/>
  <c r="AJ38" s="1"/>
  <c r="AG38"/>
  <c r="A38"/>
  <c r="AP37"/>
  <c r="AO37"/>
  <c r="AN37"/>
  <c r="AM37"/>
  <c r="AL37"/>
  <c r="AK37"/>
  <c r="AI37"/>
  <c r="AH37"/>
  <c r="AJ37" s="1"/>
  <c r="AG37"/>
  <c r="A37"/>
  <c r="AO36"/>
  <c r="AN36"/>
  <c r="AP36" s="1"/>
  <c r="AM36"/>
  <c r="AL36"/>
  <c r="AK36"/>
  <c r="AJ36"/>
  <c r="AI36"/>
  <c r="AH36"/>
  <c r="AG36"/>
  <c r="AP35"/>
  <c r="AO35"/>
  <c r="AN35"/>
  <c r="AM35"/>
  <c r="AL35"/>
  <c r="AK35"/>
  <c r="AI35"/>
  <c r="AH35"/>
  <c r="AJ35" s="1"/>
  <c r="AG35"/>
  <c r="AO34"/>
  <c r="AN34"/>
  <c r="AP34" s="1"/>
  <c r="AM34"/>
  <c r="AL34"/>
  <c r="AK34"/>
  <c r="AJ34"/>
  <c r="AI34"/>
  <c r="AH34"/>
  <c r="AG34"/>
  <c r="AP33"/>
  <c r="AO33"/>
  <c r="AN33"/>
  <c r="AM33"/>
  <c r="AL33"/>
  <c r="AK33"/>
  <c r="AI33"/>
  <c r="AH33"/>
  <c r="AJ33" s="1"/>
  <c r="AG33"/>
  <c r="AO32"/>
  <c r="AN32"/>
  <c r="AP32" s="1"/>
  <c r="AM32"/>
  <c r="AL32"/>
  <c r="AK32"/>
  <c r="AJ32"/>
  <c r="AI32"/>
  <c r="AH32"/>
  <c r="AG32"/>
  <c r="AP31"/>
  <c r="AO31"/>
  <c r="AN31"/>
  <c r="AM31"/>
  <c r="AL31"/>
  <c r="AK31"/>
  <c r="AI31"/>
  <c r="AH31"/>
  <c r="AJ31" s="1"/>
  <c r="AG31"/>
  <c r="AO30"/>
  <c r="AN30"/>
  <c r="AP30" s="1"/>
  <c r="AM30"/>
  <c r="AL30"/>
  <c r="AK30"/>
  <c r="AJ30"/>
  <c r="AI30"/>
  <c r="AH30"/>
  <c r="AG30"/>
  <c r="AP29"/>
  <c r="AO29"/>
  <c r="AN29"/>
  <c r="AM29"/>
  <c r="AL29"/>
  <c r="AK29"/>
  <c r="AI29"/>
  <c r="AH29"/>
  <c r="AJ29" s="1"/>
  <c r="AG29"/>
  <c r="AO28"/>
  <c r="AN28"/>
  <c r="AP28" s="1"/>
  <c r="AM28"/>
  <c r="AL28"/>
  <c r="AK28"/>
  <c r="AJ28"/>
  <c r="AI28"/>
  <c r="AH28"/>
  <c r="AG28"/>
  <c r="AP27"/>
  <c r="AO27"/>
  <c r="AN27"/>
  <c r="AM27"/>
  <c r="AL27"/>
  <c r="AK27"/>
  <c r="AI27"/>
  <c r="AH27"/>
  <c r="AJ27" s="1"/>
  <c r="AG27"/>
  <c r="AO26"/>
  <c r="AN26"/>
  <c r="AP26" s="1"/>
  <c r="AM26"/>
  <c r="AL26"/>
  <c r="AK26"/>
  <c r="AJ26"/>
  <c r="AI26"/>
  <c r="AH26"/>
  <c r="AG26"/>
  <c r="AP25"/>
  <c r="AO25"/>
  <c r="AN25"/>
  <c r="AM25"/>
  <c r="AL25"/>
  <c r="AK25"/>
  <c r="AI25"/>
  <c r="AH25"/>
  <c r="AJ25" s="1"/>
  <c r="AG25"/>
  <c r="AO24"/>
  <c r="AN24"/>
  <c r="AP24" s="1"/>
  <c r="AM24"/>
  <c r="AL24"/>
  <c r="AK24"/>
  <c r="AJ24"/>
  <c r="AI24"/>
  <c r="AH24"/>
  <c r="AG24"/>
  <c r="AP23"/>
  <c r="AO23"/>
  <c r="AN23"/>
  <c r="AM23"/>
  <c r="AL23"/>
  <c r="AK23"/>
  <c r="AI23"/>
  <c r="AH23"/>
  <c r="AJ23" s="1"/>
  <c r="AG23"/>
  <c r="AO22"/>
  <c r="AN22"/>
  <c r="AP22" s="1"/>
  <c r="AM22"/>
  <c r="AL22"/>
  <c r="AK22"/>
  <c r="AJ22"/>
  <c r="AI22"/>
  <c r="AH22"/>
  <c r="AG22"/>
  <c r="AP21"/>
  <c r="AO21"/>
  <c r="AN21"/>
  <c r="AM21"/>
  <c r="AL21"/>
  <c r="AK21"/>
  <c r="AI21"/>
  <c r="AH21"/>
  <c r="AJ21" s="1"/>
  <c r="AG21"/>
  <c r="AO20"/>
  <c r="AN20"/>
  <c r="AP20" s="1"/>
  <c r="AM20"/>
  <c r="AL20"/>
  <c r="AK20"/>
  <c r="AJ20"/>
  <c r="AI20"/>
  <c r="AH20"/>
  <c r="AG20"/>
  <c r="AP19"/>
  <c r="AO19"/>
  <c r="AN19"/>
  <c r="AM19"/>
  <c r="AL19"/>
  <c r="AK19"/>
  <c r="AI19"/>
  <c r="AH19"/>
  <c r="AJ19" s="1"/>
  <c r="AG19"/>
  <c r="AO18"/>
  <c r="AN18"/>
  <c r="AP18" s="1"/>
  <c r="AM18"/>
  <c r="AL18"/>
  <c r="AK18"/>
  <c r="AJ18"/>
  <c r="AI18"/>
  <c r="AH18"/>
  <c r="AG18"/>
  <c r="AP17"/>
  <c r="AO17"/>
  <c r="AN17"/>
  <c r="AM17"/>
  <c r="AL17"/>
  <c r="AK17"/>
  <c r="AI17"/>
  <c r="AH17"/>
  <c r="AJ17" s="1"/>
  <c r="AG17"/>
  <c r="AO16"/>
  <c r="AN16"/>
  <c r="AP16" s="1"/>
  <c r="AM16"/>
  <c r="AL16"/>
  <c r="AK16"/>
  <c r="AJ16"/>
  <c r="AI16"/>
  <c r="AH16"/>
  <c r="AG16"/>
  <c r="AP15"/>
  <c r="AO15"/>
  <c r="AN15"/>
  <c r="AM15"/>
  <c r="AL15"/>
  <c r="AK15"/>
  <c r="AI15"/>
  <c r="AH15"/>
  <c r="AJ15" s="1"/>
  <c r="AG15"/>
  <c r="AO14"/>
  <c r="AN14"/>
  <c r="AP14" s="1"/>
  <c r="AM14"/>
  <c r="AL14"/>
  <c r="AK14"/>
  <c r="AJ14"/>
  <c r="AI14"/>
  <c r="AH14"/>
  <c r="AG14"/>
  <c r="AP13"/>
  <c r="AO13"/>
  <c r="AN13"/>
  <c r="AM13"/>
  <c r="AL13"/>
  <c r="AK13"/>
  <c r="AI13"/>
  <c r="AH13"/>
  <c r="AJ13" s="1"/>
  <c r="AG13"/>
  <c r="AO12"/>
  <c r="AN12"/>
  <c r="AP12" s="1"/>
  <c r="AM12"/>
  <c r="AL12"/>
  <c r="AK12"/>
  <c r="AJ12"/>
  <c r="AI12"/>
  <c r="AH12"/>
  <c r="AG12"/>
  <c r="AK50" s="1"/>
  <c r="AP11"/>
  <c r="AO11"/>
  <c r="AN11"/>
  <c r="AM11"/>
  <c r="AL11"/>
  <c r="AK11"/>
  <c r="AI11"/>
  <c r="AH11"/>
  <c r="AJ11" s="1"/>
  <c r="AJ47" s="1"/>
  <c r="AG11"/>
  <c r="AO7"/>
  <c r="AN7"/>
  <c r="AP7" s="1"/>
  <c r="AI7"/>
  <c r="AH7"/>
  <c r="AJ7" s="1"/>
  <c r="B3"/>
  <c r="B1"/>
  <c r="AK607" i="1"/>
  <c r="B607"/>
  <c r="A607"/>
  <c r="AK606"/>
  <c r="B606"/>
  <c r="A606"/>
  <c r="AK605"/>
  <c r="B605"/>
  <c r="A605"/>
  <c r="AK604"/>
  <c r="B604"/>
  <c r="A604"/>
  <c r="AK603"/>
  <c r="B603"/>
  <c r="A603"/>
  <c r="AK602"/>
  <c r="B602"/>
  <c r="A602"/>
  <c r="AK601"/>
  <c r="B601"/>
  <c r="A601"/>
  <c r="AK600"/>
  <c r="B600"/>
  <c r="A600"/>
  <c r="AK599"/>
  <c r="B599"/>
  <c r="A599"/>
  <c r="AK598"/>
  <c r="B598"/>
  <c r="A598"/>
  <c r="AK597"/>
  <c r="B597"/>
  <c r="A597"/>
  <c r="AK596"/>
  <c r="B596"/>
  <c r="A596"/>
  <c r="AK595"/>
  <c r="B595"/>
  <c r="A595"/>
  <c r="AK594"/>
  <c r="B594"/>
  <c r="A594"/>
  <c r="AK593"/>
  <c r="B593"/>
  <c r="A593"/>
  <c r="AK592"/>
  <c r="B592"/>
  <c r="A592"/>
  <c r="AK591"/>
  <c r="B591"/>
  <c r="A591"/>
  <c r="AK590"/>
  <c r="B590"/>
  <c r="A590"/>
  <c r="AK589"/>
  <c r="B589"/>
  <c r="A589"/>
  <c r="AK588"/>
  <c r="B588"/>
  <c r="A588"/>
  <c r="AK587"/>
  <c r="B587"/>
  <c r="A587"/>
  <c r="AK586"/>
  <c r="B586"/>
  <c r="A586"/>
  <c r="AK585"/>
  <c r="B585"/>
  <c r="A585"/>
  <c r="AK584"/>
  <c r="B584"/>
  <c r="A584"/>
  <c r="AK583"/>
  <c r="B583"/>
  <c r="A583"/>
  <c r="AK582"/>
  <c r="B582"/>
  <c r="A582"/>
  <c r="AK581"/>
  <c r="B581"/>
  <c r="A581"/>
  <c r="AK580"/>
  <c r="B580"/>
  <c r="A580"/>
  <c r="AK579"/>
  <c r="B579"/>
  <c r="A579"/>
  <c r="AK578"/>
  <c r="B578"/>
  <c r="A578"/>
  <c r="AK577"/>
  <c r="B577"/>
  <c r="A577"/>
  <c r="AK576"/>
  <c r="B576"/>
  <c r="A576"/>
  <c r="AK575"/>
  <c r="B575"/>
  <c r="A575"/>
  <c r="AK574"/>
  <c r="B574"/>
  <c r="A574"/>
  <c r="AK573"/>
  <c r="B573"/>
  <c r="A573"/>
  <c r="AK572"/>
  <c r="B572"/>
  <c r="A572"/>
  <c r="AK571"/>
  <c r="B571"/>
  <c r="A571"/>
  <c r="AK570"/>
  <c r="B570"/>
  <c r="A570"/>
  <c r="AK569"/>
  <c r="B569"/>
  <c r="A569"/>
  <c r="AK568"/>
  <c r="B568"/>
  <c r="A568"/>
  <c r="AK567"/>
  <c r="B567"/>
  <c r="A567"/>
  <c r="AK566"/>
  <c r="B566"/>
  <c r="A566"/>
  <c r="AK565"/>
  <c r="B565"/>
  <c r="A565"/>
  <c r="AK564"/>
  <c r="B564"/>
  <c r="A564"/>
  <c r="AK563"/>
  <c r="B563"/>
  <c r="A563"/>
  <c r="AK562"/>
  <c r="B562"/>
  <c r="A562"/>
  <c r="AK561"/>
  <c r="B561"/>
  <c r="A561"/>
  <c r="AK560"/>
  <c r="B560"/>
  <c r="A560"/>
  <c r="AK559"/>
  <c r="B559"/>
  <c r="A559"/>
  <c r="AK558"/>
  <c r="B558"/>
  <c r="A558"/>
  <c r="AK557"/>
  <c r="B557"/>
  <c r="A557"/>
  <c r="AK556"/>
  <c r="B556"/>
  <c r="A556"/>
  <c r="AK555"/>
  <c r="B555"/>
  <c r="A555"/>
  <c r="AK554"/>
  <c r="B554"/>
  <c r="A554"/>
  <c r="AK553"/>
  <c r="B553"/>
  <c r="A553"/>
  <c r="AK552"/>
  <c r="B552"/>
  <c r="A552"/>
  <c r="AK551"/>
  <c r="B551"/>
  <c r="A551"/>
  <c r="AK550"/>
  <c r="B550"/>
  <c r="A550"/>
  <c r="AK549"/>
  <c r="B549"/>
  <c r="A549"/>
  <c r="AK548"/>
  <c r="B548"/>
  <c r="A548"/>
  <c r="AK547"/>
  <c r="B547"/>
  <c r="A547"/>
  <c r="AK546"/>
  <c r="B546"/>
  <c r="A546"/>
  <c r="AK545"/>
  <c r="B545"/>
  <c r="A545"/>
  <c r="AK544"/>
  <c r="B544"/>
  <c r="A544"/>
  <c r="AK543"/>
  <c r="B543"/>
  <c r="A543"/>
  <c r="AK542"/>
  <c r="B542"/>
  <c r="A542"/>
  <c r="AK541"/>
  <c r="B541"/>
  <c r="A541"/>
  <c r="AK540"/>
  <c r="B540"/>
  <c r="A540"/>
  <c r="AK539"/>
  <c r="B539"/>
  <c r="A539"/>
  <c r="AK538"/>
  <c r="B538"/>
  <c r="A538"/>
  <c r="AK537"/>
  <c r="B537"/>
  <c r="A537"/>
  <c r="AK536"/>
  <c r="B536"/>
  <c r="A536"/>
  <c r="AK535"/>
  <c r="B535"/>
  <c r="A535"/>
  <c r="AK534"/>
  <c r="B534"/>
  <c r="A534"/>
  <c r="AK533"/>
  <c r="B533"/>
  <c r="A533"/>
  <c r="AK532"/>
  <c r="B532"/>
  <c r="A532"/>
  <c r="AK531"/>
  <c r="B531"/>
  <c r="A531"/>
  <c r="AK530"/>
  <c r="B530"/>
  <c r="A530"/>
  <c r="AK529"/>
  <c r="B529"/>
  <c r="A529"/>
  <c r="AK528"/>
  <c r="B528"/>
  <c r="A528"/>
  <c r="AK527"/>
  <c r="B527"/>
  <c r="A527"/>
  <c r="AK526"/>
  <c r="B526"/>
  <c r="A526"/>
  <c r="AK525"/>
  <c r="B525"/>
  <c r="A525"/>
  <c r="AK524"/>
  <c r="B524"/>
  <c r="A524"/>
  <c r="AK523"/>
  <c r="B523"/>
  <c r="A523"/>
  <c r="AK522"/>
  <c r="B522"/>
  <c r="A522"/>
  <c r="AK521"/>
  <c r="B521"/>
  <c r="A521"/>
  <c r="AK520"/>
  <c r="B520"/>
  <c r="A520"/>
  <c r="AK519"/>
  <c r="B519"/>
  <c r="A519"/>
  <c r="AK518"/>
  <c r="B518"/>
  <c r="A518"/>
  <c r="AK517"/>
  <c r="B517"/>
  <c r="A517"/>
  <c r="AK516"/>
  <c r="B516"/>
  <c r="A516"/>
  <c r="AK515"/>
  <c r="B515"/>
  <c r="A515"/>
  <c r="AK514"/>
  <c r="B514"/>
  <c r="A514"/>
  <c r="AK513"/>
  <c r="B513"/>
  <c r="A513"/>
  <c r="AK512"/>
  <c r="B512"/>
  <c r="A512"/>
  <c r="AK511"/>
  <c r="B511"/>
  <c r="A511"/>
  <c r="AK510"/>
  <c r="B510"/>
  <c r="A510"/>
  <c r="AK509"/>
  <c r="B509"/>
  <c r="A509"/>
  <c r="AK508"/>
  <c r="B508"/>
  <c r="A508"/>
  <c r="AK507"/>
  <c r="B507"/>
  <c r="A507"/>
  <c r="AK506"/>
  <c r="B506"/>
  <c r="A506"/>
  <c r="AK505"/>
  <c r="B505"/>
  <c r="A505"/>
  <c r="AK504"/>
  <c r="B504"/>
  <c r="A504"/>
  <c r="AK503"/>
  <c r="B503"/>
  <c r="A503"/>
  <c r="AK502"/>
  <c r="B502"/>
  <c r="A502"/>
  <c r="AK501"/>
  <c r="B501"/>
  <c r="A501"/>
  <c r="AK500"/>
  <c r="B500"/>
  <c r="A500"/>
  <c r="AK499"/>
  <c r="B499"/>
  <c r="A499"/>
  <c r="AK498"/>
  <c r="B498"/>
  <c r="A498"/>
  <c r="AK497"/>
  <c r="B497"/>
  <c r="A497"/>
  <c r="AK496"/>
  <c r="B496"/>
  <c r="A496"/>
  <c r="AK495"/>
  <c r="B495"/>
  <c r="A495"/>
  <c r="AK494"/>
  <c r="B494"/>
  <c r="A494"/>
  <c r="AK493"/>
  <c r="B493"/>
  <c r="A493"/>
  <c r="AK492"/>
  <c r="B492"/>
  <c r="A492"/>
  <c r="AK491"/>
  <c r="B491"/>
  <c r="A491"/>
  <c r="AK490"/>
  <c r="B490"/>
  <c r="A490"/>
  <c r="AK489"/>
  <c r="B489"/>
  <c r="A489"/>
  <c r="AK488"/>
  <c r="B488"/>
  <c r="A488"/>
  <c r="AK487"/>
  <c r="B487"/>
  <c r="A487"/>
  <c r="AK486"/>
  <c r="B486"/>
  <c r="A486"/>
  <c r="AK485"/>
  <c r="B485"/>
  <c r="A485"/>
  <c r="AK484"/>
  <c r="B484"/>
  <c r="A484"/>
  <c r="AK483"/>
  <c r="B483"/>
  <c r="A483"/>
  <c r="AK482"/>
  <c r="B482"/>
  <c r="A482"/>
  <c r="AK481"/>
  <c r="B481"/>
  <c r="A481"/>
  <c r="AK480"/>
  <c r="B480"/>
  <c r="A480"/>
  <c r="AK479"/>
  <c r="B479"/>
  <c r="A479"/>
  <c r="AK478"/>
  <c r="B478"/>
  <c r="A478"/>
  <c r="AK477"/>
  <c r="B477"/>
  <c r="A477"/>
  <c r="AK476"/>
  <c r="B476"/>
  <c r="A476"/>
  <c r="AK475"/>
  <c r="B475"/>
  <c r="A475"/>
  <c r="AK474"/>
  <c r="B474"/>
  <c r="A474"/>
  <c r="AK473"/>
  <c r="B473"/>
  <c r="A473"/>
  <c r="AK472"/>
  <c r="B472"/>
  <c r="A472"/>
  <c r="AK471"/>
  <c r="B471"/>
  <c r="A471"/>
  <c r="AK470"/>
  <c r="B470"/>
  <c r="A470"/>
  <c r="AK469"/>
  <c r="B469"/>
  <c r="A469"/>
  <c r="AK468"/>
  <c r="B468"/>
  <c r="A468"/>
  <c r="AK467"/>
  <c r="B467"/>
  <c r="A467"/>
  <c r="AK466"/>
  <c r="B466"/>
  <c r="A466"/>
  <c r="AK465"/>
  <c r="B465"/>
  <c r="A465"/>
  <c r="AK464"/>
  <c r="B464"/>
  <c r="A464"/>
  <c r="AK463"/>
  <c r="B463"/>
  <c r="A463"/>
  <c r="AK462"/>
  <c r="B462"/>
  <c r="A462"/>
  <c r="AK461"/>
  <c r="B461"/>
  <c r="A461"/>
  <c r="AK460"/>
  <c r="B460"/>
  <c r="A460"/>
  <c r="AK459"/>
  <c r="B459"/>
  <c r="A459"/>
  <c r="AK458"/>
  <c r="B458"/>
  <c r="A458"/>
  <c r="AK457"/>
  <c r="B457"/>
  <c r="A457"/>
  <c r="AK456"/>
  <c r="B456"/>
  <c r="A456"/>
  <c r="AK455"/>
  <c r="B455"/>
  <c r="A455"/>
  <c r="AK454"/>
  <c r="B454"/>
  <c r="A454"/>
  <c r="AK453"/>
  <c r="B453"/>
  <c r="A453"/>
  <c r="AK452"/>
  <c r="B452"/>
  <c r="A452"/>
  <c r="AK451"/>
  <c r="B451"/>
  <c r="A451"/>
  <c r="AK450"/>
  <c r="B450"/>
  <c r="A450"/>
  <c r="AK449"/>
  <c r="B449"/>
  <c r="A449"/>
  <c r="AK448"/>
  <c r="B448"/>
  <c r="A448"/>
  <c r="AK447"/>
  <c r="B447"/>
  <c r="A447"/>
  <c r="AK446"/>
  <c r="B446"/>
  <c r="A446"/>
  <c r="AK445"/>
  <c r="B445"/>
  <c r="A445"/>
  <c r="AK444"/>
  <c r="B444"/>
  <c r="A444"/>
  <c r="AK443"/>
  <c r="B443"/>
  <c r="A443"/>
  <c r="AK442"/>
  <c r="B442"/>
  <c r="A442"/>
  <c r="AK441"/>
  <c r="B441"/>
  <c r="A441"/>
  <c r="AK440"/>
  <c r="B440"/>
  <c r="A440"/>
  <c r="AK439"/>
  <c r="B439"/>
  <c r="A439"/>
  <c r="AK438"/>
  <c r="B438"/>
  <c r="A438"/>
  <c r="AK437"/>
  <c r="B437"/>
  <c r="A437"/>
  <c r="AK436"/>
  <c r="B436"/>
  <c r="A436"/>
  <c r="AK435"/>
  <c r="B435"/>
  <c r="A435"/>
  <c r="AK434"/>
  <c r="B434"/>
  <c r="A434"/>
  <c r="AK433"/>
  <c r="B433"/>
  <c r="A433"/>
  <c r="AK432"/>
  <c r="B432"/>
  <c r="A432"/>
  <c r="AK431"/>
  <c r="B431"/>
  <c r="A431"/>
  <c r="AK430"/>
  <c r="B430"/>
  <c r="A430"/>
  <c r="AK429"/>
  <c r="B429"/>
  <c r="A429"/>
  <c r="AK428"/>
  <c r="B428"/>
  <c r="A428"/>
  <c r="AK427"/>
  <c r="B427"/>
  <c r="A427"/>
  <c r="AK426"/>
  <c r="B426"/>
  <c r="A426"/>
  <c r="AK425"/>
  <c r="B425"/>
  <c r="A425"/>
  <c r="AK424"/>
  <c r="B424"/>
  <c r="A424"/>
  <c r="AK423"/>
  <c r="B423"/>
  <c r="A423"/>
  <c r="AK422"/>
  <c r="B422"/>
  <c r="A422"/>
  <c r="AK421"/>
  <c r="B421"/>
  <c r="A421"/>
  <c r="AK420"/>
  <c r="B420"/>
  <c r="A420"/>
  <c r="AK419"/>
  <c r="B419"/>
  <c r="A419"/>
  <c r="AK418"/>
  <c r="B418"/>
  <c r="A418"/>
  <c r="AK417"/>
  <c r="B417"/>
  <c r="A417"/>
  <c r="AK416"/>
  <c r="B416"/>
  <c r="A416"/>
  <c r="AK415"/>
  <c r="B415"/>
  <c r="A415"/>
  <c r="AK414"/>
  <c r="B414"/>
  <c r="A414"/>
  <c r="AK413"/>
  <c r="B413"/>
  <c r="A413"/>
  <c r="AK412"/>
  <c r="B412"/>
  <c r="A412"/>
  <c r="AK411"/>
  <c r="B411"/>
  <c r="A411"/>
  <c r="AK410"/>
  <c r="B410"/>
  <c r="A410"/>
  <c r="AK409"/>
  <c r="B409"/>
  <c r="A409"/>
  <c r="AK408"/>
  <c r="B408"/>
  <c r="A408"/>
  <c r="AK407"/>
  <c r="B407"/>
  <c r="A407"/>
  <c r="AK406"/>
  <c r="B406"/>
  <c r="A406"/>
  <c r="AK405"/>
  <c r="B405"/>
  <c r="A405"/>
  <c r="AK404"/>
  <c r="B404"/>
  <c r="A404"/>
  <c r="AK403"/>
  <c r="B403"/>
  <c r="A403"/>
  <c r="AK402"/>
  <c r="B402"/>
  <c r="A402"/>
  <c r="AK401"/>
  <c r="B401"/>
  <c r="A401"/>
  <c r="AK400"/>
  <c r="B400"/>
  <c r="A400"/>
  <c r="AK399"/>
  <c r="B399"/>
  <c r="A399"/>
  <c r="AK398"/>
  <c r="B398"/>
  <c r="A398"/>
  <c r="AK397"/>
  <c r="B397"/>
  <c r="A397"/>
  <c r="AK396"/>
  <c r="B396"/>
  <c r="A396"/>
  <c r="AK395"/>
  <c r="B395"/>
  <c r="A395"/>
  <c r="AK394"/>
  <c r="B394"/>
  <c r="A394"/>
  <c r="AK393"/>
  <c r="B393"/>
  <c r="A393"/>
  <c r="AK392"/>
  <c r="B392"/>
  <c r="A392"/>
  <c r="AK391"/>
  <c r="B391"/>
  <c r="A391"/>
  <c r="AK390"/>
  <c r="B390"/>
  <c r="A390"/>
  <c r="AK389"/>
  <c r="B389"/>
  <c r="A389"/>
  <c r="AK388"/>
  <c r="B388"/>
  <c r="A388"/>
  <c r="AK387"/>
  <c r="B387"/>
  <c r="A387"/>
  <c r="AK386"/>
  <c r="B386"/>
  <c r="A386"/>
  <c r="AK385"/>
  <c r="B385"/>
  <c r="A385"/>
  <c r="AK384"/>
  <c r="B384"/>
  <c r="A384"/>
  <c r="AK383"/>
  <c r="B383"/>
  <c r="A383"/>
  <c r="AK382"/>
  <c r="B382"/>
  <c r="A382"/>
  <c r="AK381"/>
  <c r="B381"/>
  <c r="A381"/>
  <c r="AK380"/>
  <c r="B380"/>
  <c r="A380"/>
  <c r="AK379"/>
  <c r="B379"/>
  <c r="A379"/>
  <c r="AK378"/>
  <c r="B378"/>
  <c r="A378"/>
  <c r="AK377"/>
  <c r="B377"/>
  <c r="A377"/>
  <c r="AK376"/>
  <c r="B376"/>
  <c r="A376"/>
  <c r="AK375"/>
  <c r="B375"/>
  <c r="A375"/>
  <c r="AK374"/>
  <c r="B374"/>
  <c r="A374"/>
  <c r="AK373"/>
  <c r="B373"/>
  <c r="A373"/>
  <c r="AK372"/>
  <c r="B372"/>
  <c r="A372"/>
  <c r="AK371"/>
  <c r="B371"/>
  <c r="A371"/>
  <c r="AK370"/>
  <c r="B370"/>
  <c r="A370"/>
  <c r="AK369"/>
  <c r="B369"/>
  <c r="A369"/>
  <c r="AK368"/>
  <c r="B368"/>
  <c r="A368"/>
  <c r="AK367"/>
  <c r="B367"/>
  <c r="A367"/>
  <c r="AK366"/>
  <c r="B366"/>
  <c r="A366"/>
  <c r="AK365"/>
  <c r="B365"/>
  <c r="A365"/>
  <c r="AK364"/>
  <c r="B364"/>
  <c r="A364"/>
  <c r="AK363"/>
  <c r="B363"/>
  <c r="A363"/>
  <c r="AK362"/>
  <c r="B362"/>
  <c r="A362"/>
  <c r="AK361"/>
  <c r="B361"/>
  <c r="A361"/>
  <c r="AK360"/>
  <c r="B360"/>
  <c r="A360"/>
  <c r="AK359"/>
  <c r="B359"/>
  <c r="A359"/>
  <c r="AK358"/>
  <c r="B358"/>
  <c r="A358"/>
  <c r="AK357"/>
  <c r="B357"/>
  <c r="A357"/>
  <c r="AK356"/>
  <c r="B356"/>
  <c r="A356"/>
  <c r="AK355"/>
  <c r="B355"/>
  <c r="A355"/>
  <c r="AK354"/>
  <c r="B354"/>
  <c r="A354"/>
  <c r="AK353"/>
  <c r="B353"/>
  <c r="A353"/>
  <c r="AK352"/>
  <c r="B352"/>
  <c r="A352"/>
  <c r="AK351"/>
  <c r="B351"/>
  <c r="A351"/>
  <c r="AK350"/>
  <c r="B350"/>
  <c r="A350"/>
  <c r="AK349"/>
  <c r="B349"/>
  <c r="A349"/>
  <c r="AK348"/>
  <c r="B348"/>
  <c r="A348"/>
  <c r="AK347"/>
  <c r="B347"/>
  <c r="A347"/>
  <c r="AK346"/>
  <c r="B346"/>
  <c r="A346"/>
  <c r="AK345"/>
  <c r="B345"/>
  <c r="A345"/>
  <c r="AK344"/>
  <c r="B344"/>
  <c r="A344"/>
  <c r="AK343"/>
  <c r="B343"/>
  <c r="A343"/>
  <c r="AK342"/>
  <c r="B342"/>
  <c r="A342"/>
  <c r="AK341"/>
  <c r="B341"/>
  <c r="A341"/>
  <c r="AK340"/>
  <c r="B340"/>
  <c r="A340"/>
  <c r="AK339"/>
  <c r="B339"/>
  <c r="A339"/>
  <c r="AK338"/>
  <c r="B338"/>
  <c r="A338"/>
  <c r="AK337"/>
  <c r="B337"/>
  <c r="A337"/>
  <c r="AK336"/>
  <c r="B336"/>
  <c r="A336"/>
  <c r="AK335"/>
  <c r="B335"/>
  <c r="A335"/>
  <c r="AK334"/>
  <c r="B334"/>
  <c r="A334"/>
  <c r="AK333"/>
  <c r="B333"/>
  <c r="A333"/>
  <c r="AK332"/>
  <c r="B332"/>
  <c r="A332"/>
  <c r="AK331"/>
  <c r="B331"/>
  <c r="A331"/>
  <c r="AK330"/>
  <c r="B330"/>
  <c r="A330"/>
  <c r="AK329"/>
  <c r="B329"/>
  <c r="A329"/>
  <c r="AK328"/>
  <c r="B328"/>
  <c r="A328"/>
  <c r="AK327"/>
  <c r="B327"/>
  <c r="A327"/>
  <c r="AK326"/>
  <c r="B326"/>
  <c r="A326"/>
  <c r="AK325"/>
  <c r="B325"/>
  <c r="A325"/>
  <c r="AK324"/>
  <c r="B324"/>
  <c r="A324"/>
  <c r="AK323"/>
  <c r="B323"/>
  <c r="A323"/>
  <c r="AK322"/>
  <c r="B322"/>
  <c r="A322"/>
  <c r="AK321"/>
  <c r="B321"/>
  <c r="A321"/>
  <c r="AK320"/>
  <c r="B320"/>
  <c r="A320"/>
  <c r="AK319"/>
  <c r="B319"/>
  <c r="A319"/>
  <c r="AK318"/>
  <c r="B318"/>
  <c r="A318"/>
  <c r="AK317"/>
  <c r="B317"/>
  <c r="A317"/>
  <c r="AK316"/>
  <c r="B316"/>
  <c r="A316"/>
  <c r="AK315"/>
  <c r="B315"/>
  <c r="A315"/>
  <c r="AK314"/>
  <c r="B314"/>
  <c r="A314"/>
  <c r="AK313"/>
  <c r="B313"/>
  <c r="A313"/>
  <c r="AK312"/>
  <c r="B312"/>
  <c r="A312"/>
  <c r="AK311"/>
  <c r="B311"/>
  <c r="A311"/>
  <c r="AK310"/>
  <c r="B310"/>
  <c r="A310"/>
  <c r="AK309"/>
  <c r="B309"/>
  <c r="A309"/>
  <c r="AK308"/>
  <c r="B308"/>
  <c r="A308"/>
  <c r="AK307"/>
  <c r="B307"/>
  <c r="A307"/>
  <c r="AK306"/>
  <c r="B306"/>
  <c r="A306"/>
  <c r="AK305"/>
  <c r="B305"/>
  <c r="A305"/>
  <c r="AK304"/>
  <c r="B304"/>
  <c r="A304"/>
  <c r="AK303"/>
  <c r="B303"/>
  <c r="A303"/>
  <c r="AK302"/>
  <c r="B302"/>
  <c r="A302"/>
  <c r="AK301"/>
  <c r="B301"/>
  <c r="A301"/>
  <c r="AK300"/>
  <c r="B300"/>
  <c r="A300"/>
  <c r="AK299"/>
  <c r="B299"/>
  <c r="A299"/>
  <c r="AK298"/>
  <c r="B298"/>
  <c r="A298"/>
  <c r="AK297"/>
  <c r="B297"/>
  <c r="A297"/>
  <c r="AK296"/>
  <c r="B296"/>
  <c r="A296"/>
  <c r="AK295"/>
  <c r="B295"/>
  <c r="A295"/>
  <c r="AK294"/>
  <c r="B294"/>
  <c r="A294"/>
  <c r="AK293"/>
  <c r="B293"/>
  <c r="A293"/>
  <c r="AK292"/>
  <c r="B292"/>
  <c r="A292"/>
  <c r="AK291"/>
  <c r="B291"/>
  <c r="A291"/>
  <c r="AK290"/>
  <c r="B290"/>
  <c r="A290"/>
  <c r="AK289"/>
  <c r="B289"/>
  <c r="A289"/>
  <c r="AK288"/>
  <c r="B288"/>
  <c r="A288"/>
  <c r="AK287"/>
  <c r="B287"/>
  <c r="A287"/>
  <c r="AK286"/>
  <c r="B286"/>
  <c r="A286"/>
  <c r="AK285"/>
  <c r="B285"/>
  <c r="A285"/>
  <c r="AK284"/>
  <c r="B284"/>
  <c r="A284"/>
  <c r="AK283"/>
  <c r="B283"/>
  <c r="A283"/>
  <c r="AK282"/>
  <c r="B282"/>
  <c r="A282"/>
  <c r="AK281"/>
  <c r="B281"/>
  <c r="A281"/>
  <c r="AK280"/>
  <c r="B280"/>
  <c r="A280"/>
  <c r="AK279"/>
  <c r="B279"/>
  <c r="A279"/>
  <c r="AK278"/>
  <c r="B278"/>
  <c r="A278"/>
  <c r="AK277"/>
  <c r="B277"/>
  <c r="A277"/>
  <c r="AK276"/>
  <c r="B276"/>
  <c r="A276"/>
  <c r="AK275"/>
  <c r="B275"/>
  <c r="A275"/>
  <c r="AK274"/>
  <c r="B274"/>
  <c r="A274"/>
  <c r="AK273"/>
  <c r="B273"/>
  <c r="A273"/>
  <c r="AK272"/>
  <c r="B272"/>
  <c r="A272"/>
  <c r="AK271"/>
  <c r="B271"/>
  <c r="A271"/>
  <c r="AK270"/>
  <c r="B270"/>
  <c r="A270"/>
  <c r="AK269"/>
  <c r="B269"/>
  <c r="A269"/>
  <c r="AK268"/>
  <c r="B268"/>
  <c r="A268"/>
  <c r="AK267"/>
  <c r="B267"/>
  <c r="A267"/>
  <c r="AK266"/>
  <c r="B266"/>
  <c r="A266"/>
  <c r="AK265"/>
  <c r="B265"/>
  <c r="A265"/>
  <c r="AK264"/>
  <c r="B264"/>
  <c r="A264"/>
  <c r="AK263"/>
  <c r="B263"/>
  <c r="A263"/>
  <c r="AK262"/>
  <c r="B262"/>
  <c r="A262"/>
  <c r="AK261"/>
  <c r="B261"/>
  <c r="A261"/>
  <c r="AK260"/>
  <c r="B260"/>
  <c r="A260"/>
  <c r="AK259"/>
  <c r="B259"/>
  <c r="A259"/>
  <c r="AK258"/>
  <c r="B258"/>
  <c r="A258"/>
  <c r="AK257"/>
  <c r="B257"/>
  <c r="A257"/>
  <c r="AK256"/>
  <c r="B256"/>
  <c r="A256"/>
  <c r="AK255"/>
  <c r="B255"/>
  <c r="A255"/>
  <c r="AK254"/>
  <c r="B254"/>
  <c r="A254"/>
  <c r="AK253"/>
  <c r="B253"/>
  <c r="A253"/>
  <c r="AK252"/>
  <c r="B252"/>
  <c r="A252"/>
  <c r="AK251"/>
  <c r="B251"/>
  <c r="A251"/>
  <c r="AK250"/>
  <c r="B250"/>
  <c r="A250"/>
  <c r="AK249"/>
  <c r="B249"/>
  <c r="A249"/>
  <c r="AK248"/>
  <c r="B248"/>
  <c r="A248"/>
  <c r="AK247"/>
  <c r="B247"/>
  <c r="A247"/>
  <c r="AK246"/>
  <c r="B246"/>
  <c r="A246"/>
  <c r="AK245"/>
  <c r="B245"/>
  <c r="A245"/>
  <c r="AK244"/>
  <c r="B244"/>
  <c r="A244"/>
  <c r="AK243"/>
  <c r="B243"/>
  <c r="A243"/>
  <c r="AK242"/>
  <c r="B242"/>
  <c r="A242"/>
  <c r="AK241"/>
  <c r="B241"/>
  <c r="A241"/>
  <c r="AK240"/>
  <c r="B240"/>
  <c r="A240"/>
  <c r="AK239"/>
  <c r="B239"/>
  <c r="A239"/>
  <c r="AK238"/>
  <c r="B238"/>
  <c r="A238"/>
  <c r="AK237"/>
  <c r="B237"/>
  <c r="A237"/>
  <c r="AK236"/>
  <c r="B236"/>
  <c r="A236"/>
  <c r="AK235"/>
  <c r="B235"/>
  <c r="A235"/>
  <c r="AK234"/>
  <c r="B234"/>
  <c r="A234"/>
  <c r="AK233"/>
  <c r="B233"/>
  <c r="A233"/>
  <c r="AK232"/>
  <c r="B232"/>
  <c r="A232"/>
  <c r="AK231"/>
  <c r="B231"/>
  <c r="A231"/>
  <c r="AK230"/>
  <c r="B230"/>
  <c r="A230"/>
  <c r="AK229"/>
  <c r="B229"/>
  <c r="A229"/>
  <c r="AK228"/>
  <c r="B228"/>
  <c r="A228"/>
  <c r="AK227"/>
  <c r="B227"/>
  <c r="A227"/>
  <c r="AK226"/>
  <c r="B226"/>
  <c r="A226"/>
  <c r="AK225"/>
  <c r="B225"/>
  <c r="A225"/>
  <c r="AK224"/>
  <c r="B224"/>
  <c r="A224"/>
  <c r="AK223"/>
  <c r="B223"/>
  <c r="A223"/>
  <c r="AK222"/>
  <c r="B222"/>
  <c r="A222"/>
  <c r="AK221"/>
  <c r="B221"/>
  <c r="A221"/>
  <c r="AK220"/>
  <c r="B220"/>
  <c r="A220"/>
  <c r="AK219"/>
  <c r="B219"/>
  <c r="A219"/>
  <c r="AK218"/>
  <c r="B218"/>
  <c r="A218"/>
  <c r="AK217"/>
  <c r="B217"/>
  <c r="A217"/>
  <c r="AK216"/>
  <c r="B216"/>
  <c r="A216"/>
  <c r="AK215"/>
  <c r="B215"/>
  <c r="A215"/>
  <c r="AK214"/>
  <c r="B214"/>
  <c r="A214"/>
  <c r="AK213"/>
  <c r="B213"/>
  <c r="A213"/>
  <c r="AK212"/>
  <c r="B212"/>
  <c r="A212"/>
  <c r="AK211"/>
  <c r="B211"/>
  <c r="A211"/>
  <c r="AK210"/>
  <c r="B210"/>
  <c r="A210"/>
  <c r="AK209"/>
  <c r="B209"/>
  <c r="A209"/>
  <c r="AK208"/>
  <c r="B208"/>
  <c r="A208"/>
  <c r="AK207"/>
  <c r="B207"/>
  <c r="A207"/>
  <c r="AK206"/>
  <c r="B206"/>
  <c r="A206"/>
  <c r="AK205"/>
  <c r="B205"/>
  <c r="A205"/>
  <c r="AK204"/>
  <c r="B204"/>
  <c r="A204"/>
  <c r="AK203"/>
  <c r="B203"/>
  <c r="A203"/>
  <c r="AK202"/>
  <c r="B202"/>
  <c r="A202"/>
  <c r="AK201"/>
  <c r="B201"/>
  <c r="A201"/>
  <c r="AK200"/>
  <c r="B200"/>
  <c r="A200"/>
  <c r="AK199"/>
  <c r="B199"/>
  <c r="A199"/>
  <c r="AK198"/>
  <c r="B198"/>
  <c r="A198"/>
  <c r="AK197"/>
  <c r="B197"/>
  <c r="A197"/>
  <c r="AK196"/>
  <c r="B196"/>
  <c r="A196"/>
  <c r="AK195"/>
  <c r="B195"/>
  <c r="A195"/>
  <c r="AK194"/>
  <c r="B194"/>
  <c r="A194"/>
  <c r="AK193"/>
  <c r="B193"/>
  <c r="A193"/>
  <c r="AK192"/>
  <c r="B192"/>
  <c r="A192"/>
  <c r="AK191"/>
  <c r="B191"/>
  <c r="A191"/>
  <c r="AK190"/>
  <c r="B190"/>
  <c r="A190"/>
  <c r="AK189"/>
  <c r="B189"/>
  <c r="A189"/>
  <c r="AK188"/>
  <c r="B188"/>
  <c r="A188"/>
  <c r="AK187"/>
  <c r="B187"/>
  <c r="A187"/>
  <c r="AK186"/>
  <c r="B186"/>
  <c r="A186"/>
  <c r="AK185"/>
  <c r="B185"/>
  <c r="A185"/>
  <c r="AK184"/>
  <c r="B184"/>
  <c r="A184"/>
  <c r="AK183"/>
  <c r="B183"/>
  <c r="A183"/>
  <c r="AK182"/>
  <c r="B182"/>
  <c r="A182"/>
  <c r="AK181"/>
  <c r="B181"/>
  <c r="A181"/>
  <c r="AK180"/>
  <c r="B180"/>
  <c r="A180"/>
  <c r="AK179"/>
  <c r="B179"/>
  <c r="A179"/>
  <c r="AK178"/>
  <c r="B178"/>
  <c r="A178"/>
  <c r="AK177"/>
  <c r="B177"/>
  <c r="A177"/>
  <c r="AK176"/>
  <c r="B176"/>
  <c r="A176"/>
  <c r="AK175"/>
  <c r="B175"/>
  <c r="A175"/>
  <c r="AK174"/>
  <c r="B174"/>
  <c r="A174"/>
  <c r="AK173"/>
  <c r="B173"/>
  <c r="A173"/>
  <c r="AK172"/>
  <c r="B172"/>
  <c r="A172"/>
  <c r="AK171"/>
  <c r="B171"/>
  <c r="A171"/>
  <c r="AK170"/>
  <c r="B170"/>
  <c r="A170"/>
  <c r="AK169"/>
  <c r="B169"/>
  <c r="A169"/>
  <c r="AK168"/>
  <c r="B168"/>
  <c r="A168"/>
  <c r="AK167"/>
  <c r="B167"/>
  <c r="A167"/>
  <c r="AK166"/>
  <c r="B166"/>
  <c r="A166"/>
  <c r="AK165"/>
  <c r="B165"/>
  <c r="A165"/>
  <c r="AK164"/>
  <c r="B164"/>
  <c r="A164"/>
  <c r="AK163"/>
  <c r="B163"/>
  <c r="A163"/>
  <c r="AK162"/>
  <c r="B162"/>
  <c r="A162"/>
  <c r="AK161"/>
  <c r="B161"/>
  <c r="A161"/>
  <c r="AK160"/>
  <c r="B160"/>
  <c r="A160"/>
  <c r="AK159"/>
  <c r="B159"/>
  <c r="A159"/>
  <c r="AK158"/>
  <c r="B158"/>
  <c r="A158"/>
  <c r="AK157"/>
  <c r="B157"/>
  <c r="A157"/>
  <c r="AK156"/>
  <c r="B156"/>
  <c r="A156"/>
  <c r="AK155"/>
  <c r="B155"/>
  <c r="A155"/>
  <c r="AK154"/>
  <c r="B154"/>
  <c r="A154"/>
  <c r="AK153"/>
  <c r="B153"/>
  <c r="A153"/>
  <c r="AK152"/>
  <c r="B152"/>
  <c r="A152"/>
  <c r="AK151"/>
  <c r="B151"/>
  <c r="A151"/>
  <c r="AK150"/>
  <c r="B150"/>
  <c r="A150"/>
  <c r="AK149"/>
  <c r="B149"/>
  <c r="A149"/>
  <c r="AK148"/>
  <c r="B148"/>
  <c r="A148"/>
  <c r="AK147"/>
  <c r="B147"/>
  <c r="A147"/>
  <c r="AK146"/>
  <c r="B146"/>
  <c r="A146"/>
  <c r="AK145"/>
  <c r="B145"/>
  <c r="A145"/>
  <c r="AK144"/>
  <c r="B144"/>
  <c r="A144"/>
  <c r="AK143"/>
  <c r="B143"/>
  <c r="A143"/>
  <c r="AK142"/>
  <c r="B142"/>
  <c r="A142"/>
  <c r="AK141"/>
  <c r="B141"/>
  <c r="A141"/>
  <c r="AK140"/>
  <c r="B140"/>
  <c r="A140"/>
  <c r="AK139"/>
  <c r="B139"/>
  <c r="A139"/>
  <c r="AK138"/>
  <c r="B138"/>
  <c r="A138"/>
  <c r="AK137"/>
  <c r="B137"/>
  <c r="A137"/>
  <c r="AK136"/>
  <c r="B136"/>
  <c r="A136"/>
  <c r="AK135"/>
  <c r="B135"/>
  <c r="A135"/>
  <c r="AK134"/>
  <c r="B134"/>
  <c r="A134"/>
  <c r="AK133"/>
  <c r="B133"/>
  <c r="A133"/>
  <c r="AK132"/>
  <c r="B132"/>
  <c r="A132"/>
  <c r="AK131"/>
  <c r="B131"/>
  <c r="A131"/>
  <c r="AK130"/>
  <c r="B130"/>
  <c r="A130"/>
  <c r="AK129"/>
  <c r="B129"/>
  <c r="A129"/>
  <c r="AK128"/>
  <c r="B128"/>
  <c r="A128"/>
  <c r="AK127"/>
  <c r="B127"/>
  <c r="A127"/>
  <c r="AK126"/>
  <c r="B126"/>
  <c r="A126"/>
  <c r="AK125"/>
  <c r="B125"/>
  <c r="A125"/>
  <c r="AK124"/>
  <c r="B124"/>
  <c r="A124"/>
  <c r="AK123"/>
  <c r="B123"/>
  <c r="A123"/>
  <c r="AK122"/>
  <c r="B122"/>
  <c r="A122"/>
  <c r="AK121"/>
  <c r="B121"/>
  <c r="A121"/>
  <c r="AK120"/>
  <c r="B120"/>
  <c r="A120"/>
  <c r="AK119"/>
  <c r="B119"/>
  <c r="A119"/>
  <c r="AK118"/>
  <c r="B118"/>
  <c r="A118"/>
  <c r="AK117"/>
  <c r="B117"/>
  <c r="A117"/>
  <c r="AK116"/>
  <c r="B116"/>
  <c r="A116"/>
  <c r="AK115"/>
  <c r="B115"/>
  <c r="A115"/>
  <c r="AK114"/>
  <c r="B114"/>
  <c r="A114"/>
  <c r="AK113"/>
  <c r="B113"/>
  <c r="A113"/>
  <c r="AK112"/>
  <c r="B112"/>
  <c r="A112"/>
  <c r="AK111"/>
  <c r="B111"/>
  <c r="A111"/>
  <c r="AK110"/>
  <c r="B110"/>
  <c r="A110"/>
  <c r="AK109"/>
  <c r="B109"/>
  <c r="A109"/>
  <c r="AK108"/>
  <c r="B108"/>
  <c r="A108"/>
  <c r="AK107"/>
  <c r="B107"/>
  <c r="A107"/>
  <c r="AK106"/>
  <c r="B106"/>
  <c r="A106"/>
  <c r="AK105"/>
  <c r="B105"/>
  <c r="A105"/>
  <c r="AK104"/>
  <c r="B104"/>
  <c r="A104"/>
  <c r="AK103"/>
  <c r="B103"/>
  <c r="A103"/>
  <c r="AK102"/>
  <c r="B102"/>
  <c r="A102"/>
  <c r="AK101"/>
  <c r="B101"/>
  <c r="A101"/>
  <c r="AK100"/>
  <c r="B100"/>
  <c r="A100"/>
  <c r="AK99"/>
  <c r="B99"/>
  <c r="A99"/>
  <c r="AK98"/>
  <c r="B98"/>
  <c r="A98"/>
  <c r="AK97"/>
  <c r="B97"/>
  <c r="A97"/>
  <c r="AK96"/>
  <c r="B96"/>
  <c r="A96"/>
  <c r="AK95"/>
  <c r="B95"/>
  <c r="A95"/>
  <c r="AK94"/>
  <c r="B94"/>
  <c r="A94"/>
  <c r="AK93"/>
  <c r="B93"/>
  <c r="A93"/>
  <c r="AK92"/>
  <c r="B92"/>
  <c r="A92"/>
  <c r="AK91"/>
  <c r="B91"/>
  <c r="A91"/>
  <c r="AK90"/>
  <c r="B90"/>
  <c r="A90"/>
  <c r="AK89"/>
  <c r="B89"/>
  <c r="A89"/>
  <c r="AK88"/>
  <c r="B88"/>
  <c r="A88"/>
  <c r="AK87"/>
  <c r="B87"/>
  <c r="A87"/>
  <c r="AK86"/>
  <c r="B86"/>
  <c r="A86"/>
  <c r="AK85"/>
  <c r="B85"/>
  <c r="A85"/>
  <c r="AK84"/>
  <c r="B84"/>
  <c r="A84"/>
  <c r="AK83"/>
  <c r="B83"/>
  <c r="A83"/>
  <c r="AK82"/>
  <c r="B82"/>
  <c r="A82"/>
  <c r="AK81"/>
  <c r="B81"/>
  <c r="A81"/>
  <c r="AK80"/>
  <c r="B80"/>
  <c r="A80"/>
  <c r="AK79"/>
  <c r="B79"/>
  <c r="A79"/>
  <c r="AK78"/>
  <c r="B78"/>
  <c r="A78"/>
  <c r="AK77"/>
  <c r="B77"/>
  <c r="A77"/>
  <c r="AK76"/>
  <c r="B76"/>
  <c r="A76"/>
  <c r="AK75"/>
  <c r="B75"/>
  <c r="A75"/>
  <c r="AK74"/>
  <c r="B74"/>
  <c r="A74"/>
  <c r="AK73"/>
  <c r="B73"/>
  <c r="A73"/>
  <c r="AK72"/>
  <c r="B72"/>
  <c r="A72"/>
  <c r="AK71"/>
  <c r="B71"/>
  <c r="A71"/>
  <c r="AK70"/>
  <c r="B70"/>
  <c r="A70"/>
  <c r="AK69"/>
  <c r="B69"/>
  <c r="A69"/>
  <c r="AK68"/>
  <c r="B68"/>
  <c r="A68"/>
  <c r="AK67"/>
  <c r="B67"/>
  <c r="A67"/>
  <c r="AK66"/>
  <c r="B66"/>
  <c r="A66"/>
  <c r="AK65"/>
  <c r="B65"/>
  <c r="A65"/>
  <c r="AK64"/>
  <c r="B64"/>
  <c r="A64"/>
  <c r="AK63"/>
  <c r="B63"/>
  <c r="A63"/>
  <c r="AK62"/>
  <c r="B62"/>
  <c r="A62"/>
  <c r="AK61"/>
  <c r="B61"/>
  <c r="A61"/>
  <c r="AK60"/>
  <c r="B60"/>
  <c r="A60"/>
  <c r="AK59"/>
  <c r="B59"/>
  <c r="A59"/>
  <c r="AK58"/>
  <c r="B58"/>
  <c r="A58"/>
  <c r="AK57"/>
  <c r="B57"/>
  <c r="A57"/>
  <c r="AK56"/>
  <c r="B56"/>
  <c r="A56"/>
  <c r="AK55"/>
  <c r="B55"/>
  <c r="A55"/>
  <c r="AK54"/>
  <c r="B54"/>
  <c r="A54"/>
  <c r="AK53"/>
  <c r="B53"/>
  <c r="A53"/>
  <c r="AK52"/>
  <c r="B52"/>
  <c r="A52"/>
  <c r="AK51"/>
  <c r="B51"/>
  <c r="A51"/>
  <c r="AK50"/>
  <c r="B50"/>
  <c r="A50"/>
  <c r="AK49"/>
  <c r="B49"/>
  <c r="A49"/>
  <c r="AK48"/>
  <c r="B48"/>
  <c r="A48"/>
  <c r="AK47"/>
  <c r="B47"/>
  <c r="A47"/>
  <c r="AK46"/>
  <c r="B46"/>
  <c r="A46"/>
  <c r="AK45"/>
  <c r="B45"/>
  <c r="A45"/>
  <c r="AK44"/>
  <c r="B44"/>
  <c r="A44"/>
  <c r="AK43"/>
  <c r="B43"/>
  <c r="A43"/>
  <c r="AK42"/>
  <c r="B42"/>
  <c r="A42"/>
  <c r="AK41"/>
  <c r="B41"/>
  <c r="A41"/>
  <c r="AK40"/>
  <c r="B40"/>
  <c r="A40"/>
  <c r="AK39"/>
  <c r="B39"/>
  <c r="A39"/>
  <c r="AK38"/>
  <c r="B38"/>
  <c r="A38"/>
  <c r="AK37"/>
  <c r="B37"/>
  <c r="A37"/>
  <c r="AK36"/>
  <c r="B36"/>
  <c r="A36"/>
  <c r="AK35"/>
  <c r="B35"/>
  <c r="A35"/>
  <c r="AK34"/>
  <c r="B34"/>
  <c r="A34"/>
  <c r="AK33"/>
  <c r="B33"/>
  <c r="A33"/>
  <c r="AK32"/>
  <c r="B32"/>
  <c r="A32"/>
  <c r="AK31"/>
  <c r="B31"/>
  <c r="A31"/>
  <c r="AK30"/>
  <c r="B30"/>
  <c r="A30"/>
  <c r="AK29"/>
  <c r="B29"/>
  <c r="A29"/>
  <c r="AK28"/>
  <c r="B28"/>
  <c r="A28"/>
  <c r="AK27"/>
  <c r="B27"/>
  <c r="A27"/>
  <c r="AK26"/>
  <c r="B26"/>
  <c r="A26"/>
  <c r="AK25"/>
  <c r="B25"/>
  <c r="A25"/>
  <c r="AK24"/>
  <c r="B24"/>
  <c r="A24"/>
  <c r="AK23"/>
  <c r="B23"/>
  <c r="A23"/>
  <c r="AK22"/>
  <c r="B22"/>
  <c r="A22"/>
  <c r="AK21"/>
  <c r="B21"/>
  <c r="A21"/>
  <c r="AK20"/>
  <c r="B20"/>
  <c r="A20"/>
  <c r="AK19"/>
  <c r="B19"/>
  <c r="A19"/>
  <c r="AK18"/>
  <c r="B18"/>
  <c r="A18"/>
  <c r="AK17"/>
  <c r="B17"/>
  <c r="A17"/>
  <c r="AK16"/>
  <c r="B16"/>
  <c r="A16"/>
  <c r="AK15"/>
  <c r="B15"/>
  <c r="A15"/>
  <c r="AK14"/>
  <c r="B14"/>
  <c r="A14"/>
  <c r="AK13"/>
  <c r="B13"/>
  <c r="A13"/>
  <c r="AK12"/>
  <c r="B12"/>
  <c r="A12"/>
  <c r="AK11"/>
  <c r="B11"/>
  <c r="A11"/>
  <c r="AK10"/>
  <c r="B10"/>
  <c r="A10"/>
  <c r="AK9"/>
  <c r="B9"/>
  <c r="A9"/>
  <c r="AK8"/>
  <c r="B8"/>
  <c r="A8"/>
  <c r="AK7"/>
  <c r="B7"/>
  <c r="A7"/>
  <c r="C3"/>
  <c r="C1"/>
  <c r="U50" i="2" l="1"/>
  <c r="AM50"/>
  <c r="I47"/>
  <c r="AK47"/>
  <c r="D48"/>
  <c r="L48"/>
  <c r="Q48" a="1"/>
  <c r="Q48" s="1"/>
  <c r="AJ48"/>
  <c r="C49"/>
  <c r="AI49"/>
  <c r="S49" s="1"/>
  <c r="B50"/>
  <c r="N50" a="1"/>
  <c r="N50" s="1"/>
  <c r="AH50"/>
  <c r="R50" s="1"/>
  <c r="AP50"/>
  <c r="AF50" s="1"/>
  <c r="D47"/>
  <c r="L47"/>
  <c r="Q47" a="1"/>
  <c r="Q47" s="1"/>
  <c r="C48"/>
  <c r="AM48"/>
  <c r="F49"/>
  <c r="P49" a="1"/>
  <c r="P49" s="1"/>
  <c r="AL49"/>
  <c r="V49" s="1"/>
  <c r="E50"/>
  <c r="AB50"/>
  <c r="AO50"/>
  <c r="AE50" s="1"/>
  <c r="C47"/>
  <c r="K47"/>
  <c r="M47" s="1"/>
  <c r="AI47"/>
  <c r="AM47"/>
  <c r="B48"/>
  <c r="F48"/>
  <c r="N48" a="1"/>
  <c r="N48" s="1"/>
  <c r="P48" a="1"/>
  <c r="P48" s="1"/>
  <c r="AH48"/>
  <c r="R48" s="1"/>
  <c r="AL48"/>
  <c r="V48" s="1"/>
  <c r="AP48"/>
  <c r="E49"/>
  <c r="G49" s="1"/>
  <c r="I49"/>
  <c r="AB49"/>
  <c r="AK49"/>
  <c r="AO49"/>
  <c r="AE49" s="1"/>
  <c r="D50"/>
  <c r="H50"/>
  <c r="L50"/>
  <c r="O50" a="1"/>
  <c r="O50" s="1"/>
  <c r="Q50" a="1"/>
  <c r="Q50" s="1"/>
  <c r="AA50"/>
  <c r="AC50" s="1"/>
  <c r="AJ50"/>
  <c r="AN50"/>
  <c r="AD50" s="1"/>
  <c r="E47"/>
  <c r="AB47"/>
  <c r="AO47"/>
  <c r="H48"/>
  <c r="O48" a="1"/>
  <c r="O48" s="1"/>
  <c r="AA48"/>
  <c r="AN48"/>
  <c r="K49"/>
  <c r="M49" s="1"/>
  <c r="AM49"/>
  <c r="F50"/>
  <c r="P50" a="1"/>
  <c r="P50" s="1"/>
  <c r="AL50"/>
  <c r="V50" s="1"/>
  <c r="H47"/>
  <c r="J47" s="1"/>
  <c r="O47" a="1"/>
  <c r="O47" s="1"/>
  <c r="AA47"/>
  <c r="AC47" s="1"/>
  <c r="AN47"/>
  <c r="AD47" s="1"/>
  <c r="K48"/>
  <c r="M48" s="1"/>
  <c r="AI48"/>
  <c r="S48" s="1"/>
  <c r="B49"/>
  <c r="N49" a="1"/>
  <c r="N49" s="1"/>
  <c r="AH49"/>
  <c r="AP49"/>
  <c r="I50"/>
  <c r="B47"/>
  <c r="F47"/>
  <c r="N47" a="1"/>
  <c r="N47" s="1"/>
  <c r="P47" a="1"/>
  <c r="P47" s="1"/>
  <c r="AH47"/>
  <c r="R47" s="1"/>
  <c r="AL47"/>
  <c r="V47" s="1"/>
  <c r="AP47"/>
  <c r="AF47" s="1"/>
  <c r="E48"/>
  <c r="G48" s="1"/>
  <c r="I48"/>
  <c r="AB48"/>
  <c r="AK48"/>
  <c r="U48" s="1"/>
  <c r="AO48"/>
  <c r="D49"/>
  <c r="H49"/>
  <c r="J49" s="1"/>
  <c r="L49"/>
  <c r="O49" a="1"/>
  <c r="O49" s="1"/>
  <c r="Q49" a="1"/>
  <c r="Q49" s="1"/>
  <c r="AA49"/>
  <c r="AC49" s="1"/>
  <c r="AJ49"/>
  <c r="AN49"/>
  <c r="C50"/>
  <c r="K50"/>
  <c r="M50" s="1"/>
  <c r="AI50"/>
  <c r="S50" s="1"/>
  <c r="R49" l="1"/>
  <c r="W49"/>
  <c r="AD49"/>
  <c r="AE48"/>
  <c r="AD48"/>
  <c r="AE47"/>
  <c r="T50"/>
  <c r="U49"/>
  <c r="S47"/>
  <c r="T48"/>
  <c r="U47"/>
  <c r="J48"/>
  <c r="W47"/>
  <c r="G47"/>
  <c r="T47" s="1"/>
  <c r="W50"/>
  <c r="T49"/>
  <c r="AF49"/>
  <c r="AC48"/>
  <c r="AF48" s="1"/>
  <c r="J50"/>
  <c r="G50"/>
  <c r="W48"/>
</calcChain>
</file>

<file path=xl/sharedStrings.xml><?xml version="1.0" encoding="utf-8"?>
<sst xmlns="http://schemas.openxmlformats.org/spreadsheetml/2006/main" count="19498" uniqueCount="59">
  <si>
    <t>Retour</t>
  </si>
  <si>
    <t/>
  </si>
  <si>
    <t>V_09/02/13_7a</t>
  </si>
  <si>
    <t>Effectifs
établissement</t>
  </si>
  <si>
    <t>Effectifs
notés</t>
  </si>
  <si>
    <t>Effectifs
Niveau 1</t>
  </si>
  <si>
    <t>Effectifs
Niveau 2</t>
  </si>
  <si>
    <t>Notes Minimales</t>
  </si>
  <si>
    <t>Notes Maximales</t>
  </si>
  <si>
    <t>Moyennes DNB</t>
  </si>
  <si>
    <t>Ecart Type</t>
  </si>
  <si>
    <t>Effectifs
Inaptes totaux</t>
  </si>
  <si>
    <t>Effectifs
Contrôle adapté</t>
  </si>
  <si>
    <t>Moyennes DNB
Contrôle adapté</t>
  </si>
  <si>
    <t>Nbre de notes</t>
  </si>
  <si>
    <t>Ecart M-F</t>
  </si>
  <si>
    <t>F</t>
  </si>
  <si>
    <t>M</t>
  </si>
  <si>
    <t>Total</t>
  </si>
  <si>
    <t>F &amp; M</t>
  </si>
  <si>
    <t>points DNB</t>
  </si>
  <si>
    <t>points DNB
Contrôle adapté</t>
  </si>
  <si>
    <t>Académie</t>
  </si>
  <si>
    <t>DISTRIBUTION GENERALE DES NOTES</t>
  </si>
  <si>
    <t>DISTRIBUTION DES NOTES DNB</t>
  </si>
  <si>
    <t>NOTE</t>
  </si>
  <si>
    <t>F&amp;M</t>
  </si>
  <si>
    <t>Demi-fond</t>
  </si>
  <si>
    <t>Haies</t>
  </si>
  <si>
    <t>Hauteur</t>
  </si>
  <si>
    <t>Javelot</t>
  </si>
  <si>
    <t>Multibond</t>
  </si>
  <si>
    <t>Relais-vitesse</t>
  </si>
  <si>
    <t>Natation longue</t>
  </si>
  <si>
    <t>Natation vitesse</t>
  </si>
  <si>
    <t>Canoë-Kayak</t>
  </si>
  <si>
    <t>CO</t>
  </si>
  <si>
    <t>Escalade</t>
  </si>
  <si>
    <t>Aérobic</t>
  </si>
  <si>
    <t>Acrosport</t>
  </si>
  <si>
    <t>Gymnastique sportive</t>
  </si>
  <si>
    <t>Gymnastique rythmique</t>
  </si>
  <si>
    <t>Arts du cirque</t>
  </si>
  <si>
    <t>Danse</t>
  </si>
  <si>
    <t>Basket</t>
  </si>
  <si>
    <t>Foot</t>
  </si>
  <si>
    <t>Hand</t>
  </si>
  <si>
    <t>Rugby</t>
  </si>
  <si>
    <t>Volley</t>
  </si>
  <si>
    <t>Lutte</t>
  </si>
  <si>
    <t>Boxe Française</t>
  </si>
  <si>
    <t>DISTRIBUTION DU NOMBRE D'APSA</t>
  </si>
  <si>
    <t>Badminton</t>
  </si>
  <si>
    <t>NOTES</t>
  </si>
  <si>
    <t>Tennis de table</t>
  </si>
  <si>
    <t>CP1</t>
  </si>
  <si>
    <t>CP2</t>
  </si>
  <si>
    <t>CP3</t>
  </si>
  <si>
    <t>CP4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</si>
</sst>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1"/>
      <color indexed="9"/>
      <name val="Calibri"/>
      <family val="2"/>
    </font>
    <font>
      <b/>
      <sz val="10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11"/>
      <color indexed="10"/>
      <name val="Calibri"/>
      <family val="2"/>
    </font>
    <font>
      <b/>
      <sz val="12"/>
      <name val="Calibri"/>
      <family val="2"/>
    </font>
    <font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39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2" borderId="0" xfId="1" applyFill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6" fillId="0" borderId="0" xfId="0" applyNumberFormat="1" applyFont="1"/>
    <xf numFmtId="0" fontId="7" fillId="4" borderId="2" xfId="0" applyFont="1" applyFill="1" applyBorder="1" applyAlignment="1" applyProtection="1">
      <alignment horizontal="center" vertical="center" wrapText="1"/>
      <protection hidden="1"/>
    </xf>
    <xf numFmtId="0" fontId="7" fillId="4" borderId="3" xfId="0" applyFont="1" applyFill="1" applyBorder="1" applyAlignment="1" applyProtection="1">
      <alignment horizontal="center" vertical="center" wrapText="1"/>
      <protection hidden="1"/>
    </xf>
    <xf numFmtId="0" fontId="7" fillId="4" borderId="4" xfId="0" applyFont="1" applyFill="1" applyBorder="1" applyAlignment="1" applyProtection="1">
      <alignment horizontal="center" vertical="center" wrapText="1"/>
      <protection hidden="1"/>
    </xf>
    <xf numFmtId="0" fontId="7" fillId="4" borderId="5" xfId="0" applyFont="1" applyFill="1" applyBorder="1" applyAlignment="1" applyProtection="1">
      <alignment horizontal="center" vertical="center" wrapText="1"/>
      <protection hidden="1"/>
    </xf>
    <xf numFmtId="0" fontId="7" fillId="4" borderId="6" xfId="0" applyFont="1" applyFill="1" applyBorder="1" applyAlignment="1" applyProtection="1">
      <alignment horizontal="center" vertical="center" wrapText="1"/>
      <protection hidden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 applyProtection="1">
      <alignment horizontal="center" vertical="center" wrapText="1"/>
      <protection hidden="1"/>
    </xf>
    <xf numFmtId="0" fontId="7" fillId="9" borderId="5" xfId="0" applyFont="1" applyFill="1" applyBorder="1" applyAlignment="1" applyProtection="1">
      <alignment horizontal="center" vertical="center" wrapText="1"/>
      <protection hidden="1"/>
    </xf>
    <xf numFmtId="0" fontId="7" fillId="9" borderId="6" xfId="0" applyFont="1" applyFill="1" applyBorder="1" applyAlignment="1" applyProtection="1">
      <alignment horizontal="center" vertical="center" wrapText="1"/>
      <protection hidden="1"/>
    </xf>
    <xf numFmtId="0" fontId="7" fillId="0" borderId="5" xfId="0" applyFont="1" applyFill="1" applyBorder="1" applyAlignment="1" applyProtection="1">
      <alignment horizontal="center" vertical="center" wrapText="1"/>
      <protection hidden="1"/>
    </xf>
    <xf numFmtId="0" fontId="7" fillId="0" borderId="6" xfId="0" applyFont="1" applyFill="1" applyBorder="1" applyAlignment="1" applyProtection="1">
      <alignment horizontal="center" vertical="center" wrapText="1"/>
      <protection hidden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7" fillId="4" borderId="9" xfId="0" applyFont="1" applyFill="1" applyBorder="1" applyAlignment="1">
      <alignment horizontal="center" vertical="top" wrapText="1"/>
    </xf>
    <xf numFmtId="0" fontId="7" fillId="4" borderId="10" xfId="0" applyFont="1" applyFill="1" applyBorder="1" applyAlignment="1">
      <alignment horizontal="center" vertical="top" wrapText="1"/>
    </xf>
    <xf numFmtId="0" fontId="7" fillId="4" borderId="11" xfId="0" applyFont="1" applyFill="1" applyBorder="1" applyAlignment="1">
      <alignment horizontal="center" vertical="top" wrapText="1"/>
    </xf>
    <xf numFmtId="0" fontId="7" fillId="4" borderId="12" xfId="0" applyFont="1" applyFill="1" applyBorder="1" applyAlignment="1">
      <alignment horizontal="center" vertical="top" wrapText="1"/>
    </xf>
    <xf numFmtId="0" fontId="7" fillId="5" borderId="13" xfId="0" applyFont="1" applyFill="1" applyBorder="1" applyAlignment="1">
      <alignment horizontal="center" vertical="top" wrapText="1"/>
    </xf>
    <xf numFmtId="0" fontId="7" fillId="5" borderId="14" xfId="0" applyFont="1" applyFill="1" applyBorder="1" applyAlignment="1">
      <alignment horizontal="center" vertical="top" wrapText="1"/>
    </xf>
    <xf numFmtId="0" fontId="7" fillId="5" borderId="15" xfId="0" applyFont="1" applyFill="1" applyBorder="1" applyAlignment="1">
      <alignment horizontal="center" vertical="top" wrapText="1"/>
    </xf>
    <xf numFmtId="0" fontId="7" fillId="6" borderId="16" xfId="0" applyFont="1" applyFill="1" applyBorder="1" applyAlignment="1">
      <alignment horizontal="center" vertical="top" wrapText="1"/>
    </xf>
    <xf numFmtId="0" fontId="7" fillId="6" borderId="14" xfId="0" applyFont="1" applyFill="1" applyBorder="1" applyAlignment="1">
      <alignment horizontal="center" vertical="top" wrapText="1"/>
    </xf>
    <xf numFmtId="0" fontId="7" fillId="6" borderId="15" xfId="0" applyFont="1" applyFill="1" applyBorder="1" applyAlignment="1">
      <alignment horizontal="center" vertical="top" wrapText="1"/>
    </xf>
    <xf numFmtId="0" fontId="7" fillId="7" borderId="16" xfId="0" applyFont="1" applyFill="1" applyBorder="1" applyAlignment="1">
      <alignment horizontal="center" vertical="top" wrapText="1"/>
    </xf>
    <xf numFmtId="0" fontId="7" fillId="7" borderId="15" xfId="0" applyFont="1" applyFill="1" applyBorder="1" applyAlignment="1">
      <alignment horizontal="center" vertical="top" wrapText="1"/>
    </xf>
    <xf numFmtId="0" fontId="7" fillId="8" borderId="16" xfId="0" applyFont="1" applyFill="1" applyBorder="1" applyAlignment="1">
      <alignment horizontal="center" vertical="top" wrapText="1"/>
    </xf>
    <xf numFmtId="0" fontId="7" fillId="8" borderId="15" xfId="0" applyFont="1" applyFill="1" applyBorder="1" applyAlignment="1">
      <alignment horizontal="center" vertical="top" wrapText="1"/>
    </xf>
    <xf numFmtId="0" fontId="7" fillId="9" borderId="16" xfId="0" applyFont="1" applyFill="1" applyBorder="1" applyAlignment="1">
      <alignment horizontal="center" vertical="top" wrapText="1"/>
    </xf>
    <xf numFmtId="0" fontId="7" fillId="9" borderId="14" xfId="0" applyFont="1" applyFill="1" applyBorder="1" applyAlignment="1">
      <alignment horizontal="center" vertical="top" wrapText="1"/>
    </xf>
    <xf numFmtId="0" fontId="7" fillId="9" borderId="15" xfId="0" applyFont="1" applyFill="1" applyBorder="1" applyAlignment="1">
      <alignment horizontal="center" vertical="top" wrapText="1"/>
    </xf>
    <xf numFmtId="0" fontId="7" fillId="9" borderId="16" xfId="0" applyFont="1" applyFill="1" applyBorder="1" applyAlignment="1" applyProtection="1">
      <alignment horizontal="center" vertical="center" wrapText="1"/>
      <protection hidden="1"/>
    </xf>
    <xf numFmtId="0" fontId="7" fillId="9" borderId="14" xfId="0" applyFont="1" applyFill="1" applyBorder="1" applyAlignment="1" applyProtection="1">
      <alignment horizontal="center" vertical="center" wrapText="1"/>
      <protection hidden="1"/>
    </xf>
    <xf numFmtId="0" fontId="7" fillId="9" borderId="15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Fill="1" applyBorder="1" applyAlignment="1">
      <alignment horizontal="center" vertical="top" wrapText="1"/>
    </xf>
    <xf numFmtId="0" fontId="7" fillId="0" borderId="14" xfId="0" applyFont="1" applyFill="1" applyBorder="1" applyAlignment="1">
      <alignment horizontal="center" vertical="top" wrapText="1"/>
    </xf>
    <xf numFmtId="0" fontId="7" fillId="0" borderId="15" xfId="0" applyFont="1" applyFill="1" applyBorder="1" applyAlignment="1">
      <alignment horizontal="center" vertical="top" wrapText="1"/>
    </xf>
    <xf numFmtId="0" fontId="7" fillId="0" borderId="16" xfId="0" applyFont="1" applyFill="1" applyBorder="1" applyAlignment="1">
      <alignment horizontal="center" vertical="top" wrapText="1"/>
    </xf>
    <xf numFmtId="0" fontId="7" fillId="0" borderId="17" xfId="0" applyFont="1" applyFill="1" applyBorder="1" applyAlignment="1">
      <alignment horizontal="center" vertical="top" wrapText="1"/>
    </xf>
    <xf numFmtId="0" fontId="8" fillId="0" borderId="16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9" fillId="10" borderId="17" xfId="0" applyFont="1" applyFill="1" applyBorder="1" applyAlignment="1">
      <alignment horizontal="center"/>
    </xf>
    <xf numFmtId="0" fontId="10" fillId="10" borderId="17" xfId="0" applyFont="1" applyFill="1" applyBorder="1" applyAlignment="1">
      <alignment horizontal="left"/>
    </xf>
    <xf numFmtId="0" fontId="10" fillId="11" borderId="16" xfId="0" applyFont="1" applyFill="1" applyBorder="1" applyAlignment="1" applyProtection="1">
      <alignment horizontal="center" vertical="center"/>
      <protection hidden="1"/>
    </xf>
    <xf numFmtId="0" fontId="10" fillId="11" borderId="14" xfId="0" applyFont="1" applyFill="1" applyBorder="1" applyAlignment="1" applyProtection="1">
      <alignment horizontal="center" vertical="center"/>
      <protection hidden="1"/>
    </xf>
    <xf numFmtId="0" fontId="10" fillId="11" borderId="15" xfId="0" applyFont="1" applyFill="1" applyBorder="1" applyAlignment="1" applyProtection="1">
      <alignment horizontal="center" vertical="center"/>
      <protection hidden="1"/>
    </xf>
    <xf numFmtId="0" fontId="10" fillId="11" borderId="13" xfId="0" applyFont="1" applyFill="1" applyBorder="1" applyAlignment="1" applyProtection="1">
      <alignment horizontal="center" vertical="center"/>
      <protection hidden="1"/>
    </xf>
    <xf numFmtId="0" fontId="7" fillId="5" borderId="13" xfId="0" quotePrefix="1" applyFont="1" applyFill="1" applyBorder="1" applyAlignment="1" applyProtection="1">
      <alignment horizontal="center" vertical="center" wrapText="1"/>
      <protection hidden="1"/>
    </xf>
    <xf numFmtId="0" fontId="7" fillId="5" borderId="14" xfId="0" quotePrefix="1" applyFont="1" applyFill="1" applyBorder="1" applyAlignment="1" applyProtection="1">
      <alignment horizontal="center" vertical="center" wrapText="1"/>
      <protection hidden="1"/>
    </xf>
    <xf numFmtId="0" fontId="7" fillId="5" borderId="15" xfId="0" applyFont="1" applyFill="1" applyBorder="1" applyAlignment="1" applyProtection="1">
      <alignment horizontal="center" vertical="center" wrapText="1"/>
      <protection hidden="1"/>
    </xf>
    <xf numFmtId="0" fontId="7" fillId="12" borderId="13" xfId="0" quotePrefix="1" applyFont="1" applyFill="1" applyBorder="1" applyAlignment="1" applyProtection="1">
      <alignment horizontal="center" vertical="center" wrapText="1"/>
      <protection hidden="1"/>
    </xf>
    <xf numFmtId="0" fontId="7" fillId="12" borderId="14" xfId="0" quotePrefix="1" applyFont="1" applyFill="1" applyBorder="1" applyAlignment="1" applyProtection="1">
      <alignment horizontal="center" vertical="center" wrapText="1"/>
      <protection hidden="1"/>
    </xf>
    <xf numFmtId="0" fontId="7" fillId="12" borderId="15" xfId="0" applyFont="1" applyFill="1" applyBorder="1" applyAlignment="1" applyProtection="1">
      <alignment horizontal="center" vertical="center" wrapText="1"/>
      <protection hidden="1"/>
    </xf>
    <xf numFmtId="2" fontId="7" fillId="13" borderId="16" xfId="0" applyNumberFormat="1" applyFont="1" applyFill="1" applyBorder="1" applyAlignment="1" applyProtection="1">
      <alignment horizontal="center" vertical="center" wrapText="1"/>
      <protection hidden="1"/>
    </xf>
    <xf numFmtId="2" fontId="7" fillId="13" borderId="15" xfId="0" applyNumberFormat="1" applyFont="1" applyFill="1" applyBorder="1" applyAlignment="1" applyProtection="1">
      <alignment horizontal="center" vertical="center" wrapText="1"/>
      <protection hidden="1"/>
    </xf>
    <xf numFmtId="2" fontId="7" fillId="14" borderId="16" xfId="0" applyNumberFormat="1" applyFont="1" applyFill="1" applyBorder="1" applyAlignment="1" applyProtection="1">
      <alignment horizontal="center" vertical="center" wrapText="1"/>
      <protection hidden="1"/>
    </xf>
    <xf numFmtId="2" fontId="7" fillId="14" borderId="15" xfId="0" applyNumberFormat="1" applyFont="1" applyFill="1" applyBorder="1" applyAlignment="1" applyProtection="1">
      <alignment horizontal="center" vertical="center" wrapText="1"/>
      <protection hidden="1"/>
    </xf>
    <xf numFmtId="2" fontId="7" fillId="15" borderId="16" xfId="0" quotePrefix="1" applyNumberFormat="1" applyFont="1" applyFill="1" applyBorder="1" applyAlignment="1" applyProtection="1">
      <alignment horizontal="center" vertical="center" wrapText="1"/>
      <protection hidden="1"/>
    </xf>
    <xf numFmtId="2" fontId="7" fillId="1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15" borderId="15" xfId="0" applyNumberFormat="1" applyFont="1" applyFill="1" applyBorder="1" applyAlignment="1" applyProtection="1">
      <alignment horizontal="center" vertical="center" wrapText="1"/>
      <protection hidden="1"/>
    </xf>
    <xf numFmtId="2" fontId="7" fillId="15" borderId="14" xfId="0" quotePrefix="1" applyNumberFormat="1" applyFont="1" applyFill="1" applyBorder="1" applyAlignment="1" applyProtection="1">
      <alignment horizontal="center" vertical="center" wrapText="1"/>
      <protection hidden="1"/>
    </xf>
    <xf numFmtId="1" fontId="7" fillId="0" borderId="13" xfId="0" quotePrefix="1" applyNumberFormat="1" applyFont="1" applyFill="1" applyBorder="1" applyAlignment="1" applyProtection="1">
      <alignment horizontal="center" vertical="center" wrapText="1"/>
      <protection hidden="1"/>
    </xf>
    <xf numFmtId="1" fontId="7" fillId="0" borderId="14" xfId="0" applyNumberFormat="1" applyFont="1" applyFill="1" applyBorder="1" applyAlignment="1" applyProtection="1">
      <alignment horizontal="center" vertical="center" wrapText="1"/>
      <protection hidden="1"/>
    </xf>
    <xf numFmtId="1" fontId="7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13" xfId="0" quotePrefix="1" applyFont="1" applyFill="1" applyBorder="1" applyAlignment="1" applyProtection="1">
      <alignment horizontal="center" vertical="center" wrapText="1"/>
      <protection hidden="1"/>
    </xf>
    <xf numFmtId="0" fontId="7" fillId="0" borderId="15" xfId="0" applyFont="1" applyFill="1" applyBorder="1" applyAlignment="1" applyProtection="1">
      <alignment horizontal="center" vertical="center" wrapText="1"/>
      <protection hidden="1"/>
    </xf>
    <xf numFmtId="2" fontId="7" fillId="0" borderId="16" xfId="0" quotePrefix="1" applyNumberFormat="1" applyFont="1" applyFill="1" applyBorder="1" applyAlignment="1" applyProtection="1">
      <alignment horizontal="center" vertical="center" wrapText="1"/>
      <protection hidden="1"/>
    </xf>
    <xf numFmtId="2" fontId="7" fillId="0" borderId="14" xfId="0" quotePrefix="1" applyNumberFormat="1" applyFont="1" applyFill="1" applyBorder="1" applyAlignment="1" applyProtection="1">
      <alignment horizontal="center" vertical="center" wrapText="1"/>
      <protection hidden="1"/>
    </xf>
    <xf numFmtId="2" fontId="7" fillId="0" borderId="17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16" xfId="0" quotePrefix="1" applyNumberFormat="1" applyFont="1" applyFill="1" applyBorder="1" applyAlignment="1" applyProtection="1">
      <alignment horizontal="center" vertical="center" wrapText="1"/>
      <protection hidden="1"/>
    </xf>
    <xf numFmtId="0" fontId="7" fillId="0" borderId="14" xfId="0" quotePrefix="1" applyNumberFormat="1" applyFont="1" applyFill="1" applyBorder="1" applyAlignment="1" applyProtection="1">
      <alignment horizontal="center" vertical="center" wrapText="1"/>
      <protection hidden="1"/>
    </xf>
    <xf numFmtId="0" fontId="7" fillId="0" borderId="15" xfId="0" applyNumberFormat="1" applyFont="1" applyFill="1" applyBorder="1" applyAlignment="1" applyProtection="1">
      <alignment horizontal="center" vertical="center" wrapText="1"/>
      <protection hidden="1"/>
    </xf>
    <xf numFmtId="2" fontId="0" fillId="0" borderId="19" xfId="0" applyNumberFormat="1" applyBorder="1" applyAlignment="1">
      <alignment horizontal="center"/>
    </xf>
    <xf numFmtId="0" fontId="10" fillId="11" borderId="20" xfId="0" applyFont="1" applyFill="1" applyBorder="1" applyAlignment="1" applyProtection="1">
      <alignment horizontal="center" vertical="center"/>
      <protection hidden="1"/>
    </xf>
    <xf numFmtId="0" fontId="10" fillId="11" borderId="21" xfId="0" applyFont="1" applyFill="1" applyBorder="1" applyAlignment="1" applyProtection="1">
      <alignment horizontal="center" vertical="center"/>
      <protection hidden="1"/>
    </xf>
    <xf numFmtId="0" fontId="10" fillId="11" borderId="22" xfId="0" applyFont="1" applyFill="1" applyBorder="1" applyAlignment="1" applyProtection="1">
      <alignment horizontal="center" vertical="center"/>
      <protection hidden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5" borderId="23" xfId="0" quotePrefix="1" applyFont="1" applyFill="1" applyBorder="1" applyAlignment="1" applyProtection="1">
      <alignment horizontal="center" vertical="center" wrapText="1"/>
      <protection hidden="1"/>
    </xf>
    <xf numFmtId="0" fontId="7" fillId="5" borderId="21" xfId="0" quotePrefix="1" applyFont="1" applyFill="1" applyBorder="1" applyAlignment="1" applyProtection="1">
      <alignment horizontal="center" vertical="center" wrapText="1"/>
      <protection hidden="1"/>
    </xf>
    <xf numFmtId="0" fontId="7" fillId="5" borderId="22" xfId="0" applyFont="1" applyFill="1" applyBorder="1" applyAlignment="1" applyProtection="1">
      <alignment horizontal="center" vertical="center" wrapText="1"/>
      <protection hidden="1"/>
    </xf>
    <xf numFmtId="0" fontId="7" fillId="12" borderId="23" xfId="0" quotePrefix="1" applyFont="1" applyFill="1" applyBorder="1" applyAlignment="1" applyProtection="1">
      <alignment horizontal="center" vertical="center" wrapText="1"/>
      <protection hidden="1"/>
    </xf>
    <xf numFmtId="0" fontId="7" fillId="12" borderId="21" xfId="0" quotePrefix="1" applyFont="1" applyFill="1" applyBorder="1" applyAlignment="1" applyProtection="1">
      <alignment horizontal="center" vertical="center" wrapText="1"/>
      <protection hidden="1"/>
    </xf>
    <xf numFmtId="0" fontId="7" fillId="12" borderId="22" xfId="0" applyFont="1" applyFill="1" applyBorder="1" applyAlignment="1" applyProtection="1">
      <alignment horizontal="center" vertical="center" wrapText="1"/>
      <protection hidden="1"/>
    </xf>
    <xf numFmtId="2" fontId="7" fillId="13" borderId="20" xfId="0" applyNumberFormat="1" applyFont="1" applyFill="1" applyBorder="1" applyAlignment="1" applyProtection="1">
      <alignment horizontal="center" vertical="center" wrapText="1"/>
      <protection hidden="1"/>
    </xf>
    <xf numFmtId="2" fontId="7" fillId="13" borderId="22" xfId="0" applyNumberFormat="1" applyFont="1" applyFill="1" applyBorder="1" applyAlignment="1" applyProtection="1">
      <alignment horizontal="center" vertical="center" wrapText="1"/>
      <protection hidden="1"/>
    </xf>
    <xf numFmtId="2" fontId="7" fillId="14" borderId="20" xfId="0" applyNumberFormat="1" applyFont="1" applyFill="1" applyBorder="1" applyAlignment="1" applyProtection="1">
      <alignment horizontal="center" vertical="center" wrapText="1"/>
      <protection hidden="1"/>
    </xf>
    <xf numFmtId="2" fontId="7" fillId="14" borderId="22" xfId="0" applyNumberFormat="1" applyFont="1" applyFill="1" applyBorder="1" applyAlignment="1" applyProtection="1">
      <alignment horizontal="center" vertical="center" wrapText="1"/>
      <protection hidden="1"/>
    </xf>
    <xf numFmtId="2" fontId="7" fillId="15" borderId="20" xfId="0" quotePrefix="1" applyNumberFormat="1" applyFont="1" applyFill="1" applyBorder="1" applyAlignment="1" applyProtection="1">
      <alignment horizontal="center" vertical="center" wrapText="1"/>
      <protection hidden="1"/>
    </xf>
    <xf numFmtId="2" fontId="7" fillId="15" borderId="21" xfId="0" applyNumberFormat="1" applyFont="1" applyFill="1" applyBorder="1" applyAlignment="1" applyProtection="1">
      <alignment horizontal="center" vertical="center" wrapText="1"/>
      <protection hidden="1"/>
    </xf>
    <xf numFmtId="2" fontId="7" fillId="15" borderId="22" xfId="0" applyNumberFormat="1" applyFont="1" applyFill="1" applyBorder="1" applyAlignment="1" applyProtection="1">
      <alignment horizontal="center" vertical="center" wrapText="1"/>
      <protection hidden="1"/>
    </xf>
    <xf numFmtId="2" fontId="7" fillId="15" borderId="21" xfId="0" quotePrefix="1" applyNumberFormat="1" applyFont="1" applyFill="1" applyBorder="1" applyAlignment="1" applyProtection="1">
      <alignment horizontal="center" vertical="center" wrapText="1"/>
      <protection hidden="1"/>
    </xf>
    <xf numFmtId="1" fontId="7" fillId="0" borderId="23" xfId="0" quotePrefix="1" applyNumberFormat="1" applyFont="1" applyFill="1" applyBorder="1" applyAlignment="1" applyProtection="1">
      <alignment horizontal="center" vertical="center" wrapText="1"/>
      <protection hidden="1"/>
    </xf>
    <xf numFmtId="1" fontId="7" fillId="0" borderId="21" xfId="0" applyNumberFormat="1" applyFont="1" applyFill="1" applyBorder="1" applyAlignment="1" applyProtection="1">
      <alignment horizontal="center" vertical="center" wrapText="1"/>
      <protection hidden="1"/>
    </xf>
    <xf numFmtId="1" fontId="7" fillId="0" borderId="22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23" xfId="0" quotePrefix="1" applyFont="1" applyFill="1" applyBorder="1" applyAlignment="1" applyProtection="1">
      <alignment horizontal="center" vertical="center" wrapText="1"/>
      <protection hidden="1"/>
    </xf>
    <xf numFmtId="0" fontId="7" fillId="0" borderId="22" xfId="0" applyFont="1" applyFill="1" applyBorder="1" applyAlignment="1" applyProtection="1">
      <alignment horizontal="center" vertical="center" wrapText="1"/>
      <protection hidden="1"/>
    </xf>
    <xf numFmtId="2" fontId="7" fillId="0" borderId="20" xfId="0" quotePrefix="1" applyNumberFormat="1" applyFont="1" applyFill="1" applyBorder="1" applyAlignment="1" applyProtection="1">
      <alignment horizontal="center" vertical="center" wrapText="1"/>
      <protection hidden="1"/>
    </xf>
    <xf numFmtId="2" fontId="7" fillId="0" borderId="21" xfId="0" quotePrefix="1" applyNumberFormat="1" applyFont="1" applyFill="1" applyBorder="1" applyAlignment="1" applyProtection="1">
      <alignment horizontal="center" vertical="center" wrapText="1"/>
      <protection hidden="1"/>
    </xf>
    <xf numFmtId="2" fontId="7" fillId="0" borderId="22" xfId="0" applyNumberFormat="1" applyFont="1" applyFill="1" applyBorder="1" applyAlignment="1" applyProtection="1">
      <alignment horizontal="center" vertical="center" wrapText="1"/>
      <protection hidden="1"/>
    </xf>
    <xf numFmtId="1" fontId="0" fillId="15" borderId="2" xfId="0" applyNumberFormat="1" applyFont="1" applyFill="1" applyBorder="1" applyAlignment="1">
      <alignment horizontal="center"/>
    </xf>
    <xf numFmtId="1" fontId="0" fillId="0" borderId="16" xfId="0" applyNumberFormat="1" applyFont="1" applyFill="1" applyBorder="1" applyAlignment="1">
      <alignment horizontal="center"/>
    </xf>
    <xf numFmtId="1" fontId="0" fillId="0" borderId="14" xfId="0" applyNumberFormat="1" applyFont="1" applyFill="1" applyBorder="1" applyAlignment="1">
      <alignment horizontal="center"/>
    </xf>
    <xf numFmtId="1" fontId="0" fillId="0" borderId="15" xfId="0" applyNumberFormat="1" applyFont="1" applyFill="1" applyBorder="1" applyAlignment="1">
      <alignment horizont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 wrapText="1"/>
    </xf>
    <xf numFmtId="0" fontId="0" fillId="0" borderId="0" xfId="0" applyFont="1"/>
    <xf numFmtId="0" fontId="7" fillId="5" borderId="7" xfId="0" applyFont="1" applyFill="1" applyBorder="1" applyAlignment="1">
      <alignment horizontal="center" vertical="center" wrapText="1"/>
    </xf>
    <xf numFmtId="0" fontId="7" fillId="9" borderId="24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 applyProtection="1">
      <alignment horizontal="center" vertical="center" wrapText="1"/>
      <protection hidden="1"/>
    </xf>
    <xf numFmtId="0" fontId="7" fillId="0" borderId="25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7" fillId="5" borderId="9" xfId="0" applyFont="1" applyFill="1" applyBorder="1" applyAlignment="1">
      <alignment horizontal="center" vertical="top" wrapText="1"/>
    </xf>
    <xf numFmtId="0" fontId="7" fillId="5" borderId="10" xfId="0" applyFont="1" applyFill="1" applyBorder="1" applyAlignment="1">
      <alignment horizontal="center" vertical="top" wrapText="1"/>
    </xf>
    <xf numFmtId="0" fontId="7" fillId="5" borderId="11" xfId="0" applyFont="1" applyFill="1" applyBorder="1" applyAlignment="1">
      <alignment horizontal="center" vertical="top" wrapText="1"/>
    </xf>
    <xf numFmtId="0" fontId="7" fillId="6" borderId="9" xfId="0" applyFont="1" applyFill="1" applyBorder="1" applyAlignment="1">
      <alignment horizontal="center" vertical="top" wrapText="1"/>
    </xf>
    <xf numFmtId="0" fontId="7" fillId="6" borderId="10" xfId="0" applyFont="1" applyFill="1" applyBorder="1" applyAlignment="1">
      <alignment horizontal="center" vertical="top" wrapText="1"/>
    </xf>
    <xf numFmtId="0" fontId="7" fillId="6" borderId="11" xfId="0" applyFont="1" applyFill="1" applyBorder="1" applyAlignment="1">
      <alignment horizontal="center" vertical="top" wrapText="1"/>
    </xf>
    <xf numFmtId="0" fontId="7" fillId="7" borderId="9" xfId="0" applyFont="1" applyFill="1" applyBorder="1" applyAlignment="1">
      <alignment horizontal="center" vertical="top" wrapText="1"/>
    </xf>
    <xf numFmtId="0" fontId="7" fillId="7" borderId="11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horizontal="center" vertical="top" wrapText="1"/>
    </xf>
    <xf numFmtId="0" fontId="7" fillId="8" borderId="11" xfId="0" applyFont="1" applyFill="1" applyBorder="1" applyAlignment="1">
      <alignment horizontal="center" vertical="top" wrapText="1"/>
    </xf>
    <xf numFmtId="0" fontId="7" fillId="9" borderId="9" xfId="0" applyFont="1" applyFill="1" applyBorder="1" applyAlignment="1">
      <alignment horizontal="center" vertical="top" wrapText="1"/>
    </xf>
    <xf numFmtId="0" fontId="7" fillId="9" borderId="10" xfId="0" applyFont="1" applyFill="1" applyBorder="1" applyAlignment="1">
      <alignment horizontal="center" vertical="top" wrapText="1"/>
    </xf>
    <xf numFmtId="0" fontId="7" fillId="9" borderId="26" xfId="0" applyFont="1" applyFill="1" applyBorder="1" applyAlignment="1">
      <alignment horizontal="center" vertical="top" wrapText="1"/>
    </xf>
    <xf numFmtId="0" fontId="7" fillId="9" borderId="9" xfId="0" applyFont="1" applyFill="1" applyBorder="1" applyAlignment="1" applyProtection="1">
      <alignment horizontal="center" vertical="center" wrapText="1"/>
      <protection hidden="1"/>
    </xf>
    <xf numFmtId="0" fontId="7" fillId="9" borderId="10" xfId="0" applyFont="1" applyFill="1" applyBorder="1" applyAlignment="1" applyProtection="1">
      <alignment horizontal="center" vertical="center" wrapText="1"/>
      <protection hidden="1"/>
    </xf>
    <xf numFmtId="0" fontId="7" fillId="9" borderId="11" xfId="0" applyFont="1" applyFill="1" applyBorder="1" applyAlignment="1" applyProtection="1">
      <alignment horizontal="center" vertical="center" wrapText="1"/>
      <protection hidden="1"/>
    </xf>
    <xf numFmtId="0" fontId="7" fillId="0" borderId="20" xfId="0" applyFont="1" applyFill="1" applyBorder="1" applyAlignment="1">
      <alignment horizontal="center" vertical="top" wrapText="1"/>
    </xf>
    <xf numFmtId="0" fontId="7" fillId="0" borderId="21" xfId="0" applyFont="1" applyFill="1" applyBorder="1" applyAlignment="1">
      <alignment horizontal="center" vertical="top" wrapText="1"/>
    </xf>
    <xf numFmtId="0" fontId="7" fillId="0" borderId="22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7" fillId="0" borderId="9" xfId="0" applyFont="1" applyFill="1" applyBorder="1" applyAlignment="1">
      <alignment horizontal="center" vertical="top" wrapText="1"/>
    </xf>
    <xf numFmtId="0" fontId="7" fillId="9" borderId="11" xfId="0" applyFont="1" applyFill="1" applyBorder="1" applyAlignment="1">
      <alignment horizontal="center" vertical="top" wrapText="1"/>
    </xf>
    <xf numFmtId="0" fontId="7" fillId="0" borderId="14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8" fillId="10" borderId="27" xfId="0" applyFont="1" applyFill="1" applyBorder="1"/>
    <xf numFmtId="0" fontId="0" fillId="11" borderId="7" xfId="0" applyFont="1" applyFill="1" applyBorder="1" applyAlignment="1" applyProtection="1">
      <alignment horizontal="center"/>
      <protection hidden="1"/>
    </xf>
    <xf numFmtId="0" fontId="0" fillId="11" borderId="3" xfId="0" applyFont="1" applyFill="1" applyBorder="1" applyAlignment="1" applyProtection="1">
      <alignment horizontal="center"/>
      <protection hidden="1"/>
    </xf>
    <xf numFmtId="0" fontId="0" fillId="11" borderId="4" xfId="0" applyFont="1" applyFill="1" applyBorder="1" applyAlignment="1" applyProtection="1">
      <alignment horizontal="center"/>
      <protection hidden="1"/>
    </xf>
    <xf numFmtId="0" fontId="0" fillId="11" borderId="28" xfId="0" applyFont="1" applyFill="1" applyBorder="1" applyAlignment="1" applyProtection="1">
      <alignment horizontal="center"/>
      <protection hidden="1"/>
    </xf>
    <xf numFmtId="0" fontId="0" fillId="5" borderId="2" xfId="0" applyFont="1" applyFill="1" applyBorder="1" applyAlignment="1" applyProtection="1">
      <alignment horizontal="center"/>
      <protection hidden="1"/>
    </xf>
    <xf numFmtId="0" fontId="0" fillId="5" borderId="3" xfId="0" applyFont="1" applyFill="1" applyBorder="1" applyAlignment="1" applyProtection="1">
      <alignment horizontal="center"/>
      <protection hidden="1"/>
    </xf>
    <xf numFmtId="0" fontId="0" fillId="5" borderId="4" xfId="0" applyFont="1" applyFill="1" applyBorder="1" applyAlignment="1" applyProtection="1">
      <alignment horizontal="center"/>
      <protection hidden="1"/>
    </xf>
    <xf numFmtId="0" fontId="0" fillId="12" borderId="2" xfId="0" applyFont="1" applyFill="1" applyBorder="1" applyAlignment="1" applyProtection="1">
      <alignment horizontal="center"/>
      <protection hidden="1"/>
    </xf>
    <xf numFmtId="0" fontId="0" fillId="12" borderId="3" xfId="0" applyFont="1" applyFill="1" applyBorder="1" applyAlignment="1" applyProtection="1">
      <alignment horizontal="center"/>
      <protection hidden="1"/>
    </xf>
    <xf numFmtId="0" fontId="0" fillId="12" borderId="4" xfId="0" applyFont="1" applyFill="1" applyBorder="1" applyAlignment="1" applyProtection="1">
      <alignment horizontal="center"/>
      <protection hidden="1"/>
    </xf>
    <xf numFmtId="0" fontId="0" fillId="13" borderId="2" xfId="0" applyFont="1" applyFill="1" applyBorder="1" applyAlignment="1" applyProtection="1">
      <alignment horizontal="center"/>
      <protection hidden="1"/>
    </xf>
    <xf numFmtId="0" fontId="0" fillId="13" borderId="4" xfId="0" applyFont="1" applyFill="1" applyBorder="1" applyAlignment="1" applyProtection="1">
      <alignment horizontal="center"/>
      <protection hidden="1"/>
    </xf>
    <xf numFmtId="0" fontId="0" fillId="14" borderId="2" xfId="0" applyFont="1" applyFill="1" applyBorder="1" applyAlignment="1" applyProtection="1">
      <alignment horizontal="center"/>
      <protection hidden="1"/>
    </xf>
    <xf numFmtId="0" fontId="0" fillId="14" borderId="4" xfId="0" applyFont="1" applyFill="1" applyBorder="1" applyAlignment="1" applyProtection="1">
      <alignment horizontal="center"/>
      <protection hidden="1"/>
    </xf>
    <xf numFmtId="2" fontId="0" fillId="15" borderId="2" xfId="0" applyNumberFormat="1" applyFont="1" applyFill="1" applyBorder="1" applyAlignment="1" applyProtection="1">
      <alignment horizontal="center"/>
      <protection hidden="1"/>
    </xf>
    <xf numFmtId="2" fontId="0" fillId="15" borderId="3" xfId="0" applyNumberFormat="1" applyFont="1" applyFill="1" applyBorder="1" applyAlignment="1" applyProtection="1">
      <alignment horizontal="center"/>
      <protection hidden="1"/>
    </xf>
    <xf numFmtId="2" fontId="0" fillId="15" borderId="24" xfId="0" applyNumberFormat="1" applyFont="1" applyFill="1" applyBorder="1" applyAlignment="1" applyProtection="1">
      <alignment horizontal="center"/>
      <protection hidden="1"/>
    </xf>
    <xf numFmtId="2" fontId="0" fillId="15" borderId="4" xfId="0" applyNumberFormat="1" applyFont="1" applyFill="1" applyBorder="1" applyAlignment="1" applyProtection="1">
      <alignment horizontal="center"/>
      <protection hidden="1"/>
    </xf>
    <xf numFmtId="2" fontId="0" fillId="0" borderId="5" xfId="0" applyNumberFormat="1" applyFont="1" applyFill="1" applyBorder="1" applyAlignment="1" applyProtection="1">
      <alignment horizontal="center"/>
      <protection hidden="1"/>
    </xf>
    <xf numFmtId="2" fontId="0" fillId="0" borderId="6" xfId="0" applyNumberFormat="1" applyFont="1" applyFill="1" applyBorder="1" applyAlignment="1" applyProtection="1">
      <alignment horizontal="center"/>
      <protection hidden="1"/>
    </xf>
    <xf numFmtId="0" fontId="0" fillId="0" borderId="2" xfId="0" applyFont="1" applyFill="1" applyBorder="1" applyAlignment="1" applyProtection="1">
      <alignment horizontal="center"/>
      <protection hidden="1"/>
    </xf>
    <xf numFmtId="0" fontId="0" fillId="0" borderId="3" xfId="0" applyFont="1" applyFill="1" applyBorder="1" applyAlignment="1" applyProtection="1">
      <alignment horizontal="center"/>
      <protection hidden="1"/>
    </xf>
    <xf numFmtId="0" fontId="0" fillId="0" borderId="4" xfId="0" applyFont="1" applyFill="1" applyBorder="1" applyAlignment="1" applyProtection="1">
      <alignment horizontal="center"/>
      <protection hidden="1"/>
    </xf>
    <xf numFmtId="2" fontId="0" fillId="0" borderId="2" xfId="0" applyNumberFormat="1" applyFont="1" applyFill="1" applyBorder="1" applyAlignment="1" applyProtection="1">
      <alignment horizontal="center"/>
      <protection hidden="1"/>
    </xf>
    <xf numFmtId="2" fontId="0" fillId="0" borderId="3" xfId="0" applyNumberFormat="1" applyFont="1" applyFill="1" applyBorder="1" applyAlignment="1" applyProtection="1">
      <alignment horizontal="center"/>
      <protection hidden="1"/>
    </xf>
    <xf numFmtId="2" fontId="0" fillId="0" borderId="4" xfId="0" applyNumberFormat="1" applyFont="1" applyFill="1" applyBorder="1" applyAlignment="1" applyProtection="1">
      <alignment horizontal="center"/>
      <protection hidden="1"/>
    </xf>
    <xf numFmtId="1" fontId="0" fillId="15" borderId="3" xfId="0" applyNumberFormat="1" applyFont="1" applyFill="1" applyBorder="1" applyAlignment="1">
      <alignment horizontal="center"/>
    </xf>
    <xf numFmtId="1" fontId="0" fillId="15" borderId="4" xfId="0" applyNumberFormat="1" applyFont="1" applyFill="1" applyBorder="1" applyAlignment="1">
      <alignment horizontal="center"/>
    </xf>
    <xf numFmtId="1" fontId="0" fillId="0" borderId="2" xfId="0" applyNumberFormat="1" applyFont="1" applyFill="1" applyBorder="1" applyAlignment="1">
      <alignment horizontal="center"/>
    </xf>
    <xf numFmtId="1" fontId="0" fillId="0" borderId="3" xfId="0" applyNumberFormat="1" applyFont="1" applyFill="1" applyBorder="1" applyAlignment="1">
      <alignment horizontal="center"/>
    </xf>
    <xf numFmtId="1" fontId="0" fillId="0" borderId="4" xfId="0" applyNumberFormat="1" applyFont="1" applyFill="1" applyBorder="1" applyAlignment="1">
      <alignment horizontal="center"/>
    </xf>
    <xf numFmtId="0" fontId="8" fillId="0" borderId="14" xfId="0" applyFont="1" applyBorder="1" applyAlignment="1" applyProtection="1">
      <alignment horizontal="center" vertical="center"/>
      <protection hidden="1"/>
    </xf>
    <xf numFmtId="0" fontId="0" fillId="0" borderId="14" xfId="0" applyFont="1" applyBorder="1" applyAlignment="1" applyProtection="1">
      <alignment horizontal="center" vertical="center"/>
      <protection hidden="1"/>
    </xf>
    <xf numFmtId="0" fontId="8" fillId="10" borderId="19" xfId="0" applyFont="1" applyFill="1" applyBorder="1"/>
    <xf numFmtId="0" fontId="0" fillId="11" borderId="29" xfId="0" applyFont="1" applyFill="1" applyBorder="1" applyAlignment="1" applyProtection="1">
      <alignment horizontal="center"/>
      <protection hidden="1"/>
    </xf>
    <xf numFmtId="0" fontId="0" fillId="11" borderId="14" xfId="0" applyFont="1" applyFill="1" applyBorder="1" applyAlignment="1" applyProtection="1">
      <alignment horizontal="center"/>
      <protection hidden="1"/>
    </xf>
    <xf numFmtId="0" fontId="0" fillId="11" borderId="15" xfId="0" applyFont="1" applyFill="1" applyBorder="1" applyAlignment="1" applyProtection="1">
      <alignment horizontal="center"/>
      <protection hidden="1"/>
    </xf>
    <xf numFmtId="0" fontId="0" fillId="11" borderId="13" xfId="0" applyFont="1" applyFill="1" applyBorder="1" applyAlignment="1" applyProtection="1">
      <alignment horizontal="center"/>
      <protection hidden="1"/>
    </xf>
    <xf numFmtId="0" fontId="0" fillId="5" borderId="16" xfId="0" applyFont="1" applyFill="1" applyBorder="1" applyAlignment="1" applyProtection="1">
      <alignment horizontal="center"/>
      <protection hidden="1"/>
    </xf>
    <xf numFmtId="0" fontId="0" fillId="5" borderId="14" xfId="0" applyFont="1" applyFill="1" applyBorder="1" applyAlignment="1" applyProtection="1">
      <alignment horizontal="center"/>
      <protection hidden="1"/>
    </xf>
    <xf numFmtId="0" fontId="0" fillId="5" borderId="15" xfId="0" applyFont="1" applyFill="1" applyBorder="1" applyAlignment="1" applyProtection="1">
      <alignment horizontal="center"/>
      <protection hidden="1"/>
    </xf>
    <xf numFmtId="0" fontId="0" fillId="12" borderId="16" xfId="0" applyFont="1" applyFill="1" applyBorder="1" applyAlignment="1" applyProtection="1">
      <alignment horizontal="center"/>
      <protection hidden="1"/>
    </xf>
    <xf numFmtId="0" fontId="0" fillId="12" borderId="14" xfId="0" applyFont="1" applyFill="1" applyBorder="1" applyAlignment="1" applyProtection="1">
      <alignment horizontal="center"/>
      <protection hidden="1"/>
    </xf>
    <xf numFmtId="0" fontId="0" fillId="12" borderId="15" xfId="0" applyFont="1" applyFill="1" applyBorder="1" applyAlignment="1" applyProtection="1">
      <alignment horizontal="center"/>
      <protection hidden="1"/>
    </xf>
    <xf numFmtId="0" fontId="0" fillId="13" borderId="16" xfId="0" applyFont="1" applyFill="1" applyBorder="1" applyAlignment="1" applyProtection="1">
      <alignment horizontal="center"/>
      <protection hidden="1"/>
    </xf>
    <xf numFmtId="0" fontId="0" fillId="13" borderId="15" xfId="0" applyFont="1" applyFill="1" applyBorder="1" applyAlignment="1" applyProtection="1">
      <alignment horizontal="center"/>
      <protection hidden="1"/>
    </xf>
    <xf numFmtId="0" fontId="0" fillId="14" borderId="16" xfId="0" applyFont="1" applyFill="1" applyBorder="1" applyAlignment="1" applyProtection="1">
      <alignment horizontal="center"/>
      <protection hidden="1"/>
    </xf>
    <xf numFmtId="0" fontId="0" fillId="14" borderId="15" xfId="0" applyFont="1" applyFill="1" applyBorder="1" applyAlignment="1" applyProtection="1">
      <alignment horizontal="center"/>
      <protection hidden="1"/>
    </xf>
    <xf numFmtId="2" fontId="0" fillId="15" borderId="16" xfId="0" applyNumberFormat="1" applyFont="1" applyFill="1" applyBorder="1" applyAlignment="1" applyProtection="1">
      <alignment horizontal="center"/>
      <protection hidden="1"/>
    </xf>
    <xf numFmtId="2" fontId="0" fillId="15" borderId="14" xfId="0" applyNumberFormat="1" applyFont="1" applyFill="1" applyBorder="1" applyAlignment="1" applyProtection="1">
      <alignment horizontal="center"/>
      <protection hidden="1"/>
    </xf>
    <xf numFmtId="2" fontId="0" fillId="15" borderId="17" xfId="0" applyNumberFormat="1" applyFont="1" applyFill="1" applyBorder="1" applyAlignment="1" applyProtection="1">
      <alignment horizontal="center"/>
      <protection hidden="1"/>
    </xf>
    <xf numFmtId="2" fontId="0" fillId="15" borderId="15" xfId="0" applyNumberFormat="1" applyFont="1" applyFill="1" applyBorder="1" applyAlignment="1" applyProtection="1">
      <alignment horizontal="center"/>
      <protection hidden="1"/>
    </xf>
    <xf numFmtId="2" fontId="0" fillId="0" borderId="25" xfId="0" applyNumberFormat="1" applyFont="1" applyFill="1" applyBorder="1" applyAlignment="1" applyProtection="1">
      <alignment horizontal="center"/>
      <protection hidden="1"/>
    </xf>
    <xf numFmtId="2" fontId="0" fillId="0" borderId="30" xfId="0" applyNumberFormat="1" applyFont="1" applyFill="1" applyBorder="1" applyAlignment="1" applyProtection="1">
      <alignment horizontal="center"/>
      <protection hidden="1"/>
    </xf>
    <xf numFmtId="0" fontId="0" fillId="0" borderId="16" xfId="0" applyFont="1" applyFill="1" applyBorder="1" applyAlignment="1" applyProtection="1">
      <alignment horizontal="center"/>
      <protection hidden="1"/>
    </xf>
    <xf numFmtId="0" fontId="0" fillId="0" borderId="14" xfId="0" applyFont="1" applyFill="1" applyBorder="1" applyAlignment="1" applyProtection="1">
      <alignment horizontal="center"/>
      <protection hidden="1"/>
    </xf>
    <xf numFmtId="0" fontId="0" fillId="0" borderId="15" xfId="0" applyFont="1" applyFill="1" applyBorder="1" applyAlignment="1" applyProtection="1">
      <alignment horizontal="center"/>
      <protection hidden="1"/>
    </xf>
    <xf numFmtId="2" fontId="0" fillId="0" borderId="16" xfId="0" applyNumberFormat="1" applyFont="1" applyFill="1" applyBorder="1" applyAlignment="1" applyProtection="1">
      <alignment horizontal="center"/>
      <protection hidden="1"/>
    </xf>
    <xf numFmtId="2" fontId="0" fillId="0" borderId="14" xfId="0" applyNumberFormat="1" applyFont="1" applyFill="1" applyBorder="1" applyAlignment="1" applyProtection="1">
      <alignment horizontal="center"/>
      <protection hidden="1"/>
    </xf>
    <xf numFmtId="2" fontId="0" fillId="0" borderId="15" xfId="0" applyNumberFormat="1" applyFont="1" applyFill="1" applyBorder="1" applyAlignment="1" applyProtection="1">
      <alignment horizontal="center"/>
      <protection hidden="1"/>
    </xf>
    <xf numFmtId="0" fontId="11" fillId="0" borderId="14" xfId="0" applyFont="1" applyBorder="1" applyAlignment="1" applyProtection="1">
      <alignment horizontal="center" vertical="center"/>
      <protection hidden="1"/>
    </xf>
    <xf numFmtId="0" fontId="11" fillId="0" borderId="14" xfId="0" applyFont="1" applyFill="1" applyBorder="1" applyAlignment="1" applyProtection="1">
      <alignment horizontal="center" vertical="center"/>
      <protection hidden="1"/>
    </xf>
    <xf numFmtId="0" fontId="7" fillId="0" borderId="14" xfId="0" applyFont="1" applyFill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/>
      <protection hidden="1"/>
    </xf>
    <xf numFmtId="0" fontId="11" fillId="0" borderId="14" xfId="0" applyFont="1" applyBorder="1" applyAlignment="1" applyProtection="1">
      <alignment horizontal="center"/>
      <protection hidden="1"/>
    </xf>
    <xf numFmtId="0" fontId="8" fillId="10" borderId="31" xfId="0" applyFont="1" applyFill="1" applyBorder="1"/>
    <xf numFmtId="0" fontId="0" fillId="11" borderId="32" xfId="0" applyFont="1" applyFill="1" applyBorder="1" applyAlignment="1" applyProtection="1">
      <alignment horizontal="center"/>
      <protection hidden="1"/>
    </xf>
    <xf numFmtId="0" fontId="0" fillId="11" borderId="21" xfId="0" applyFont="1" applyFill="1" applyBorder="1" applyAlignment="1" applyProtection="1">
      <alignment horizontal="center"/>
      <protection hidden="1"/>
    </xf>
    <xf numFmtId="0" fontId="0" fillId="11" borderId="22" xfId="0" applyFont="1" applyFill="1" applyBorder="1" applyAlignment="1" applyProtection="1">
      <alignment horizontal="center"/>
      <protection hidden="1"/>
    </xf>
    <xf numFmtId="0" fontId="0" fillId="11" borderId="23" xfId="0" applyFont="1" applyFill="1" applyBorder="1" applyAlignment="1" applyProtection="1">
      <alignment horizontal="center"/>
      <protection hidden="1"/>
    </xf>
    <xf numFmtId="0" fontId="0" fillId="5" borderId="20" xfId="0" applyFont="1" applyFill="1" applyBorder="1" applyAlignment="1" applyProtection="1">
      <alignment horizontal="center"/>
      <protection hidden="1"/>
    </xf>
    <xf numFmtId="0" fontId="0" fillId="5" borderId="21" xfId="0" applyFont="1" applyFill="1" applyBorder="1" applyAlignment="1" applyProtection="1">
      <alignment horizontal="center"/>
      <protection hidden="1"/>
    </xf>
    <xf numFmtId="0" fontId="0" fillId="5" borderId="22" xfId="0" applyFont="1" applyFill="1" applyBorder="1" applyAlignment="1" applyProtection="1">
      <alignment horizontal="center"/>
      <protection hidden="1"/>
    </xf>
    <xf numFmtId="0" fontId="0" fillId="12" borderId="20" xfId="0" applyFont="1" applyFill="1" applyBorder="1" applyAlignment="1" applyProtection="1">
      <alignment horizontal="center"/>
      <protection hidden="1"/>
    </xf>
    <xf numFmtId="0" fontId="0" fillId="12" borderId="21" xfId="0" applyFont="1" applyFill="1" applyBorder="1" applyAlignment="1" applyProtection="1">
      <alignment horizontal="center"/>
      <protection hidden="1"/>
    </xf>
    <xf numFmtId="0" fontId="0" fillId="12" borderId="22" xfId="0" applyFont="1" applyFill="1" applyBorder="1" applyAlignment="1" applyProtection="1">
      <alignment horizontal="center"/>
      <protection hidden="1"/>
    </xf>
    <xf numFmtId="0" fontId="0" fillId="13" borderId="20" xfId="0" applyFont="1" applyFill="1" applyBorder="1" applyAlignment="1" applyProtection="1">
      <alignment horizontal="center"/>
      <protection hidden="1"/>
    </xf>
    <xf numFmtId="0" fontId="0" fillId="13" borderId="22" xfId="0" applyFont="1" applyFill="1" applyBorder="1" applyAlignment="1" applyProtection="1">
      <alignment horizontal="center"/>
      <protection hidden="1"/>
    </xf>
    <xf numFmtId="0" fontId="0" fillId="14" borderId="20" xfId="0" applyFont="1" applyFill="1" applyBorder="1" applyAlignment="1" applyProtection="1">
      <alignment horizontal="center"/>
      <protection hidden="1"/>
    </xf>
    <xf numFmtId="0" fontId="0" fillId="14" borderId="22" xfId="0" applyFont="1" applyFill="1" applyBorder="1" applyAlignment="1" applyProtection="1">
      <alignment horizontal="center"/>
      <protection hidden="1"/>
    </xf>
    <xf numFmtId="2" fontId="0" fillId="15" borderId="20" xfId="0" applyNumberFormat="1" applyFont="1" applyFill="1" applyBorder="1" applyAlignment="1" applyProtection="1">
      <alignment horizontal="center"/>
      <protection hidden="1"/>
    </xf>
    <xf numFmtId="2" fontId="0" fillId="15" borderId="21" xfId="0" applyNumberFormat="1" applyFont="1" applyFill="1" applyBorder="1" applyAlignment="1" applyProtection="1">
      <alignment horizontal="center"/>
      <protection hidden="1"/>
    </xf>
    <xf numFmtId="2" fontId="0" fillId="15" borderId="33" xfId="0" applyNumberFormat="1" applyFont="1" applyFill="1" applyBorder="1" applyAlignment="1" applyProtection="1">
      <alignment horizontal="center"/>
      <protection hidden="1"/>
    </xf>
    <xf numFmtId="2" fontId="0" fillId="15" borderId="22" xfId="0" applyNumberFormat="1" applyFont="1" applyFill="1" applyBorder="1" applyAlignment="1" applyProtection="1">
      <alignment horizontal="center"/>
      <protection hidden="1"/>
    </xf>
    <xf numFmtId="2" fontId="0" fillId="0" borderId="34" xfId="0" applyNumberFormat="1" applyFont="1" applyFill="1" applyBorder="1" applyAlignment="1" applyProtection="1">
      <alignment horizontal="center"/>
      <protection hidden="1"/>
    </xf>
    <xf numFmtId="2" fontId="0" fillId="0" borderId="35" xfId="0" applyNumberFormat="1" applyFont="1" applyFill="1" applyBorder="1" applyAlignment="1" applyProtection="1">
      <alignment horizontal="center"/>
      <protection hidden="1"/>
    </xf>
    <xf numFmtId="0" fontId="0" fillId="0" borderId="20" xfId="0" applyFont="1" applyFill="1" applyBorder="1" applyAlignment="1" applyProtection="1">
      <alignment horizontal="center"/>
      <protection hidden="1"/>
    </xf>
    <xf numFmtId="0" fontId="0" fillId="0" borderId="21" xfId="0" applyFont="1" applyFill="1" applyBorder="1" applyAlignment="1" applyProtection="1">
      <alignment horizontal="center"/>
      <protection hidden="1"/>
    </xf>
    <xf numFmtId="0" fontId="0" fillId="0" borderId="22" xfId="0" applyFont="1" applyFill="1" applyBorder="1" applyAlignment="1" applyProtection="1">
      <alignment horizontal="center"/>
      <protection hidden="1"/>
    </xf>
    <xf numFmtId="2" fontId="0" fillId="0" borderId="20" xfId="0" applyNumberFormat="1" applyFont="1" applyFill="1" applyBorder="1" applyAlignment="1" applyProtection="1">
      <alignment horizontal="center"/>
      <protection hidden="1"/>
    </xf>
    <xf numFmtId="2" fontId="0" fillId="0" borderId="21" xfId="0" applyNumberFormat="1" applyFont="1" applyFill="1" applyBorder="1" applyAlignment="1" applyProtection="1">
      <alignment horizontal="center"/>
      <protection hidden="1"/>
    </xf>
    <xf numFmtId="2" fontId="0" fillId="0" borderId="22" xfId="0" applyNumberFormat="1" applyFont="1" applyFill="1" applyBorder="1" applyAlignment="1" applyProtection="1">
      <alignment horizontal="center"/>
      <protection hidden="1"/>
    </xf>
    <xf numFmtId="0" fontId="0" fillId="0" borderId="0" xfId="0" applyFill="1"/>
    <xf numFmtId="0" fontId="0" fillId="11" borderId="2" xfId="0" quotePrefix="1" applyFont="1" applyFill="1" applyBorder="1" applyAlignment="1">
      <alignment horizontal="center"/>
    </xf>
    <xf numFmtId="0" fontId="0" fillId="11" borderId="3" xfId="0" quotePrefix="1" applyFont="1" applyFill="1" applyBorder="1" applyAlignment="1">
      <alignment horizontal="center"/>
    </xf>
    <xf numFmtId="0" fontId="0" fillId="11" borderId="3" xfId="0" applyFont="1" applyFill="1" applyBorder="1" applyAlignment="1">
      <alignment horizontal="center"/>
    </xf>
    <xf numFmtId="0" fontId="0" fillId="11" borderId="4" xfId="0" applyFont="1" applyFill="1" applyBorder="1" applyAlignment="1">
      <alignment horizontal="center"/>
    </xf>
    <xf numFmtId="0" fontId="0" fillId="5" borderId="2" xfId="0" applyFont="1" applyFill="1" applyBorder="1" applyAlignment="1">
      <alignment horizontal="center"/>
    </xf>
    <xf numFmtId="0" fontId="0" fillId="5" borderId="3" xfId="0" applyFont="1" applyFill="1" applyBorder="1" applyAlignment="1">
      <alignment horizontal="center"/>
    </xf>
    <xf numFmtId="0" fontId="0" fillId="5" borderId="4" xfId="0" applyFont="1" applyFill="1" applyBorder="1" applyAlignment="1">
      <alignment horizontal="center"/>
    </xf>
    <xf numFmtId="0" fontId="0" fillId="12" borderId="2" xfId="0" applyFont="1" applyFill="1" applyBorder="1" applyAlignment="1">
      <alignment horizontal="center"/>
    </xf>
    <xf numFmtId="0" fontId="0" fillId="12" borderId="3" xfId="0" applyFont="1" applyFill="1" applyBorder="1" applyAlignment="1">
      <alignment horizontal="center"/>
    </xf>
    <xf numFmtId="0" fontId="0" fillId="12" borderId="4" xfId="0" applyFont="1" applyFill="1" applyBorder="1" applyAlignment="1">
      <alignment horizontal="center"/>
    </xf>
    <xf numFmtId="0" fontId="0" fillId="13" borderId="2" xfId="0" applyFont="1" applyFill="1" applyBorder="1" applyAlignment="1">
      <alignment horizontal="center"/>
    </xf>
    <xf numFmtId="0" fontId="0" fillId="13" borderId="4" xfId="0" applyFont="1" applyFill="1" applyBorder="1" applyAlignment="1">
      <alignment horizontal="center"/>
    </xf>
    <xf numFmtId="0" fontId="0" fillId="14" borderId="2" xfId="0" applyFont="1" applyFill="1" applyBorder="1" applyAlignment="1">
      <alignment horizontal="center"/>
    </xf>
    <xf numFmtId="0" fontId="0" fillId="14" borderId="4" xfId="0" applyFont="1" applyFill="1" applyBorder="1" applyAlignment="1">
      <alignment horizontal="center"/>
    </xf>
    <xf numFmtId="2" fontId="0" fillId="15" borderId="2" xfId="0" applyNumberFormat="1" applyFont="1" applyFill="1" applyBorder="1" applyAlignment="1">
      <alignment horizontal="center"/>
    </xf>
    <xf numFmtId="2" fontId="0" fillId="15" borderId="3" xfId="0" applyNumberFormat="1" applyFont="1" applyFill="1" applyBorder="1" applyAlignment="1">
      <alignment horizontal="center"/>
    </xf>
    <xf numFmtId="2" fontId="0" fillId="15" borderId="4" xfId="0" applyNumberFormat="1" applyFont="1" applyFill="1" applyBorder="1" applyAlignment="1">
      <alignment horizontal="center"/>
    </xf>
    <xf numFmtId="2" fontId="0" fillId="0" borderId="7" xfId="0" applyNumberFormat="1" applyFont="1" applyFill="1" applyBorder="1" applyAlignment="1" applyProtection="1">
      <alignment horizontal="center"/>
      <protection hidden="1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2" fontId="0" fillId="0" borderId="2" xfId="0" applyNumberFormat="1" applyFont="1" applyFill="1" applyBorder="1" applyAlignment="1">
      <alignment horizontal="center"/>
    </xf>
    <xf numFmtId="2" fontId="0" fillId="0" borderId="3" xfId="0" applyNumberFormat="1" applyFont="1" applyFill="1" applyBorder="1" applyAlignment="1">
      <alignment horizontal="center"/>
    </xf>
    <xf numFmtId="2" fontId="0" fillId="0" borderId="4" xfId="0" applyNumberFormat="1" applyFont="1" applyFill="1" applyBorder="1" applyAlignment="1">
      <alignment horizontal="center"/>
    </xf>
    <xf numFmtId="0" fontId="13" fillId="15" borderId="14" xfId="0" quotePrefix="1" applyFont="1" applyFill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0" fontId="0" fillId="0" borderId="14" xfId="0" applyBorder="1"/>
    <xf numFmtId="0" fontId="0" fillId="11" borderId="16" xfId="0" quotePrefix="1" applyFont="1" applyFill="1" applyBorder="1" applyAlignment="1">
      <alignment horizontal="center"/>
    </xf>
    <xf numFmtId="0" fontId="0" fillId="11" borderId="14" xfId="0" quotePrefix="1" applyFont="1" applyFill="1" applyBorder="1" applyAlignment="1">
      <alignment horizontal="center"/>
    </xf>
    <xf numFmtId="0" fontId="0" fillId="11" borderId="14" xfId="0" applyFont="1" applyFill="1" applyBorder="1" applyAlignment="1">
      <alignment horizontal="center"/>
    </xf>
    <xf numFmtId="0" fontId="0" fillId="11" borderId="15" xfId="0" applyFont="1" applyFill="1" applyBorder="1" applyAlignment="1">
      <alignment horizontal="center"/>
    </xf>
    <xf numFmtId="0" fontId="0" fillId="5" borderId="16" xfId="0" applyFont="1" applyFill="1" applyBorder="1" applyAlignment="1">
      <alignment horizontal="center"/>
    </xf>
    <xf numFmtId="0" fontId="0" fillId="5" borderId="14" xfId="0" applyFont="1" applyFill="1" applyBorder="1" applyAlignment="1">
      <alignment horizontal="center"/>
    </xf>
    <xf numFmtId="0" fontId="0" fillId="5" borderId="15" xfId="0" applyFont="1" applyFill="1" applyBorder="1" applyAlignment="1">
      <alignment horizontal="center"/>
    </xf>
    <xf numFmtId="0" fontId="0" fillId="12" borderId="16" xfId="0" applyFont="1" applyFill="1" applyBorder="1" applyAlignment="1">
      <alignment horizontal="center"/>
    </xf>
    <xf numFmtId="0" fontId="0" fillId="12" borderId="14" xfId="0" applyFont="1" applyFill="1" applyBorder="1" applyAlignment="1">
      <alignment horizontal="center"/>
    </xf>
    <xf numFmtId="0" fontId="0" fillId="12" borderId="15" xfId="0" applyFont="1" applyFill="1" applyBorder="1" applyAlignment="1">
      <alignment horizontal="center"/>
    </xf>
    <xf numFmtId="0" fontId="0" fillId="13" borderId="16" xfId="0" applyFont="1" applyFill="1" applyBorder="1" applyAlignment="1">
      <alignment horizontal="center"/>
    </xf>
    <xf numFmtId="0" fontId="0" fillId="13" borderId="15" xfId="0" applyFont="1" applyFill="1" applyBorder="1" applyAlignment="1">
      <alignment horizontal="center"/>
    </xf>
    <xf numFmtId="0" fontId="0" fillId="14" borderId="16" xfId="0" applyFont="1" applyFill="1" applyBorder="1" applyAlignment="1">
      <alignment horizontal="center"/>
    </xf>
    <xf numFmtId="0" fontId="0" fillId="14" borderId="15" xfId="0" applyFont="1" applyFill="1" applyBorder="1" applyAlignment="1">
      <alignment horizontal="center"/>
    </xf>
    <xf numFmtId="2" fontId="0" fillId="15" borderId="16" xfId="0" applyNumberFormat="1" applyFont="1" applyFill="1" applyBorder="1" applyAlignment="1">
      <alignment horizontal="center"/>
    </xf>
    <xf numFmtId="2" fontId="0" fillId="15" borderId="14" xfId="0" applyNumberFormat="1" applyFont="1" applyFill="1" applyBorder="1" applyAlignment="1">
      <alignment horizontal="center"/>
    </xf>
    <xf numFmtId="2" fontId="0" fillId="15" borderId="15" xfId="0" applyNumberFormat="1" applyFont="1" applyFill="1" applyBorder="1" applyAlignment="1">
      <alignment horizontal="center"/>
    </xf>
    <xf numFmtId="2" fontId="0" fillId="0" borderId="29" xfId="0" applyNumberFormat="1" applyFont="1" applyFill="1" applyBorder="1" applyAlignment="1" applyProtection="1">
      <alignment horizontal="center"/>
      <protection hidden="1"/>
    </xf>
    <xf numFmtId="0" fontId="0" fillId="0" borderId="16" xfId="0" applyFont="1" applyFill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0" fillId="0" borderId="15" xfId="0" applyFont="1" applyFill="1" applyBorder="1" applyAlignment="1">
      <alignment horizontal="center"/>
    </xf>
    <xf numFmtId="2" fontId="0" fillId="0" borderId="16" xfId="0" applyNumberFormat="1" applyFont="1" applyFill="1" applyBorder="1" applyAlignment="1">
      <alignment horizontal="center"/>
    </xf>
    <xf numFmtId="2" fontId="0" fillId="0" borderId="14" xfId="0" applyNumberFormat="1" applyFont="1" applyFill="1" applyBorder="1" applyAlignment="1">
      <alignment horizontal="center"/>
    </xf>
    <xf numFmtId="2" fontId="0" fillId="0" borderId="15" xfId="0" applyNumberFormat="1" applyFont="1" applyFill="1" applyBorder="1" applyAlignment="1">
      <alignment horizontal="center"/>
    </xf>
    <xf numFmtId="0" fontId="0" fillId="11" borderId="20" xfId="0" quotePrefix="1" applyFont="1" applyFill="1" applyBorder="1" applyAlignment="1">
      <alignment horizontal="center"/>
    </xf>
    <xf numFmtId="0" fontId="0" fillId="11" borderId="21" xfId="0" quotePrefix="1" applyFont="1" applyFill="1" applyBorder="1" applyAlignment="1">
      <alignment horizontal="center"/>
    </xf>
    <xf numFmtId="0" fontId="0" fillId="11" borderId="21" xfId="0" applyFont="1" applyFill="1" applyBorder="1" applyAlignment="1">
      <alignment horizontal="center"/>
    </xf>
    <xf numFmtId="0" fontId="0" fillId="11" borderId="22" xfId="0" applyFont="1" applyFill="1" applyBorder="1" applyAlignment="1">
      <alignment horizontal="center"/>
    </xf>
    <xf numFmtId="0" fontId="0" fillId="5" borderId="20" xfId="0" applyFont="1" applyFill="1" applyBorder="1" applyAlignment="1">
      <alignment horizontal="center"/>
    </xf>
    <xf numFmtId="0" fontId="0" fillId="5" borderId="21" xfId="0" applyFont="1" applyFill="1" applyBorder="1" applyAlignment="1">
      <alignment horizontal="center"/>
    </xf>
    <xf numFmtId="0" fontId="0" fillId="5" borderId="22" xfId="0" applyFont="1" applyFill="1" applyBorder="1" applyAlignment="1">
      <alignment horizontal="center"/>
    </xf>
    <xf numFmtId="0" fontId="0" fillId="12" borderId="20" xfId="0" applyFont="1" applyFill="1" applyBorder="1" applyAlignment="1">
      <alignment horizontal="center"/>
    </xf>
    <xf numFmtId="0" fontId="0" fillId="12" borderId="21" xfId="0" applyFont="1" applyFill="1" applyBorder="1" applyAlignment="1">
      <alignment horizontal="center"/>
    </xf>
    <xf numFmtId="0" fontId="0" fillId="12" borderId="22" xfId="0" applyFont="1" applyFill="1" applyBorder="1" applyAlignment="1">
      <alignment horizontal="center"/>
    </xf>
    <xf numFmtId="0" fontId="0" fillId="13" borderId="20" xfId="0" applyFont="1" applyFill="1" applyBorder="1" applyAlignment="1">
      <alignment horizontal="center"/>
    </xf>
    <xf numFmtId="0" fontId="0" fillId="13" borderId="22" xfId="0" applyFont="1" applyFill="1" applyBorder="1" applyAlignment="1">
      <alignment horizontal="center"/>
    </xf>
    <xf numFmtId="0" fontId="0" fillId="14" borderId="20" xfId="0" applyFont="1" applyFill="1" applyBorder="1" applyAlignment="1">
      <alignment horizontal="center"/>
    </xf>
    <xf numFmtId="0" fontId="0" fillId="14" borderId="22" xfId="0" applyFont="1" applyFill="1" applyBorder="1" applyAlignment="1">
      <alignment horizontal="center"/>
    </xf>
    <xf numFmtId="2" fontId="0" fillId="15" borderId="20" xfId="0" applyNumberFormat="1" applyFont="1" applyFill="1" applyBorder="1" applyAlignment="1">
      <alignment horizontal="center"/>
    </xf>
    <xf numFmtId="2" fontId="0" fillId="15" borderId="21" xfId="0" applyNumberFormat="1" applyFont="1" applyFill="1" applyBorder="1" applyAlignment="1">
      <alignment horizontal="center"/>
    </xf>
    <xf numFmtId="2" fontId="0" fillId="15" borderId="22" xfId="0" applyNumberFormat="1" applyFont="1" applyFill="1" applyBorder="1" applyAlignment="1">
      <alignment horizontal="center"/>
    </xf>
    <xf numFmtId="2" fontId="0" fillId="0" borderId="32" xfId="0" applyNumberFormat="1" applyFont="1" applyFill="1" applyBorder="1" applyAlignment="1" applyProtection="1">
      <alignment horizontal="center"/>
      <protection hidden="1"/>
    </xf>
    <xf numFmtId="0" fontId="0" fillId="0" borderId="20" xfId="0" applyFont="1" applyFill="1" applyBorder="1" applyAlignment="1">
      <alignment horizontal="center"/>
    </xf>
    <xf numFmtId="0" fontId="0" fillId="0" borderId="21" xfId="0" applyFont="1" applyFill="1" applyBorder="1" applyAlignment="1">
      <alignment horizontal="center"/>
    </xf>
    <xf numFmtId="0" fontId="0" fillId="0" borderId="22" xfId="0" applyFont="1" applyFill="1" applyBorder="1" applyAlignment="1">
      <alignment horizontal="center"/>
    </xf>
    <xf numFmtId="2" fontId="0" fillId="0" borderId="20" xfId="0" applyNumberFormat="1" applyFont="1" applyFill="1" applyBorder="1" applyAlignment="1">
      <alignment horizontal="center"/>
    </xf>
    <xf numFmtId="2" fontId="0" fillId="0" borderId="21" xfId="0" applyNumberFormat="1" applyFont="1" applyFill="1" applyBorder="1" applyAlignment="1">
      <alignment horizontal="center"/>
    </xf>
    <xf numFmtId="2" fontId="0" fillId="0" borderId="22" xfId="0" applyNumberFormat="1" applyFont="1" applyFill="1" applyBorder="1" applyAlignment="1">
      <alignment horizontal="center"/>
    </xf>
  </cellXfs>
  <cellStyles count="2">
    <cellStyle name="Lien hypertexte" xfId="1" builtinId="8"/>
    <cellStyle name="Normal" xfId="0" builtinId="0"/>
  </cellStyles>
  <dxfs count="4">
    <dxf>
      <fill>
        <patternFill patternType="none">
          <bgColor indexed="65"/>
        </patternFill>
      </fill>
    </dxf>
    <dxf>
      <font>
        <color rgb="FFFF0000"/>
      </font>
    </dxf>
    <dxf>
      <font>
        <color rgb="FFFF0000"/>
      </font>
    </dxf>
    <dxf>
      <fill>
        <patternFill patternType="none">
          <bgColor indexed="6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atte/Documents/INSPECTION%20NOUVELLE%20CALEDONIE/EXAMENS%20+%20BNSSA%20etc/COMMISSIONS%20ACADEMIQUES%20et%20NATIONALE/2014/NOVEMBRE%20COMMISSION%202014/GIBEPS_STATISTIQUES_2014%20NC2014%20final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ide"/>
      <sheetName val="liste_etab"/>
      <sheetName val="Reception"/>
      <sheetName val="Stats_Etab"/>
      <sheetName val="Stats_Acad"/>
      <sheetName val="Stats_Acad_Pourcentage"/>
      <sheetName val="GraphMoyenneAPSA"/>
      <sheetName val="GraphRepartFM"/>
      <sheetName val="GraphRepartCP"/>
      <sheetName val="GraphPourcentAPSA"/>
      <sheetName val="DEBUT"/>
      <sheetName val="9830522A"/>
      <sheetName val="9830304N"/>
      <sheetName val="9830472W"/>
      <sheetName val="9830493U"/>
      <sheetName val="9830267Y"/>
      <sheetName val="9830625M"/>
      <sheetName val="VANUATU"/>
      <sheetName val="9830681Y"/>
      <sheetName val="9830656W"/>
      <sheetName val="9830649N"/>
      <sheetName val="9830640D"/>
      <sheetName val="9830639C"/>
      <sheetName val="9830632V"/>
      <sheetName val="9830626N"/>
      <sheetName val="9830624L"/>
      <sheetName val="9830616c"/>
      <sheetName val="9830538T"/>
      <sheetName val="9830524C"/>
      <sheetName val="9830508K"/>
      <sheetName val="9830492T"/>
      <sheetName val="9830482g"/>
      <sheetName val="9830477B"/>
      <sheetName val="9830474Y"/>
      <sheetName val="9830419N"/>
      <sheetName val="9830418M"/>
      <sheetName val="9830414H"/>
      <sheetName val="9830384A"/>
      <sheetName val="9830357W"/>
      <sheetName val="9830356V"/>
      <sheetName val="9830355U"/>
      <sheetName val="9830278k"/>
      <sheetName val="9830277J"/>
      <sheetName val="9830010U"/>
      <sheetName val="9830009T"/>
      <sheetName val="9830008S"/>
      <sheetName val="9830007R"/>
      <sheetName val="9830004M"/>
      <sheetName val="9830609V"/>
      <sheetName val="9830518W"/>
      <sheetName val="9830447U"/>
      <sheetName val="9830432C"/>
      <sheetName val="9830431B"/>
      <sheetName val="9830420P"/>
      <sheetName val="9830400T"/>
      <sheetName val="9830392j"/>
      <sheetName val="9830382Y"/>
      <sheetName val="9830381X"/>
      <sheetName val="9830354T"/>
      <sheetName val="9830313Y"/>
      <sheetName val="9830298G"/>
      <sheetName val="9830297F"/>
      <sheetName val="9830295D"/>
      <sheetName val="9830271C"/>
      <sheetName val="9830270B"/>
      <sheetName val="9830266X"/>
      <sheetName val="9830265W"/>
      <sheetName val="9830264V"/>
      <sheetName val="9830263U"/>
      <sheetName val="9830260R"/>
      <sheetName val="9830259P"/>
      <sheetName val="Feuil1"/>
      <sheetName val="FIN"/>
      <sheetName val="Liste_onglets"/>
    </sheetNames>
    <sheetDataSet>
      <sheetData sheetId="0" refreshError="1"/>
      <sheetData sheetId="1">
        <row r="3">
          <cell r="A3" t="str">
            <v>9830004M</v>
          </cell>
          <cell r="B3" t="str">
            <v>CLG GEORGES BAUDOUX - NOUMEA</v>
          </cell>
        </row>
        <row r="4">
          <cell r="A4" t="str">
            <v>9830356V</v>
          </cell>
          <cell r="B4" t="str">
            <v>CLG DE MAGENTA ET SEGPA - NOUMEA</v>
          </cell>
        </row>
        <row r="5">
          <cell r="A5" t="str">
            <v>9830616C</v>
          </cell>
          <cell r="B5" t="str">
            <v>CLG LOUISE MICHEL DE PAITA SUD - PAITA</v>
          </cell>
        </row>
        <row r="6">
          <cell r="A6" t="str">
            <v>9830656W</v>
          </cell>
          <cell r="B6" t="str">
            <v>CLG DE PAITA NORD - PAITA</v>
          </cell>
        </row>
        <row r="7">
          <cell r="A7" t="str">
            <v>9830524C</v>
          </cell>
          <cell r="B7" t="str">
            <v>CLG DE KAMERE - NOUMEA</v>
          </cell>
        </row>
        <row r="8">
          <cell r="A8" t="str">
            <v>9830277J</v>
          </cell>
          <cell r="B8" t="str">
            <v>CLG JEAN MARIOTTI - NOUMEA</v>
          </cell>
          <cell r="H8" t="str">
            <v>Demi-fond</v>
          </cell>
          <cell r="I8" t="str">
            <v>CP1</v>
          </cell>
        </row>
        <row r="9">
          <cell r="A9" t="str">
            <v>9830625M</v>
          </cell>
          <cell r="B9" t="str">
            <v>CLG PORTES DE FER ET SEGPA - NOUMEA</v>
          </cell>
          <cell r="H9" t="str">
            <v>Haies</v>
          </cell>
          <cell r="I9" t="str">
            <v>CP1</v>
          </cell>
          <cell r="M9" t="str">
            <v>Académie de Nouvelle-Calédonie</v>
          </cell>
        </row>
        <row r="10">
          <cell r="A10" t="str">
            <v>9830304N</v>
          </cell>
          <cell r="B10" t="str">
            <v>CLG DE RIVIERE SALEE - NOUMEA</v>
          </cell>
          <cell r="H10" t="str">
            <v>Hauteur</v>
          </cell>
          <cell r="I10" t="str">
            <v>CP1</v>
          </cell>
          <cell r="M10">
            <v>2014</v>
          </cell>
        </row>
        <row r="11">
          <cell r="A11" t="str">
            <v>9830649N</v>
          </cell>
          <cell r="B11" t="str">
            <v>CLG ALAIN MERMOUD TUBAND - NOUMEA</v>
          </cell>
          <cell r="H11" t="str">
            <v>Javelot</v>
          </cell>
          <cell r="I11" t="str">
            <v>CP1</v>
          </cell>
        </row>
        <row r="12">
          <cell r="A12" t="str">
            <v>9830640D</v>
          </cell>
          <cell r="B12" t="str">
            <v>CLG EDMEE VARIN AUTEUIL ET SEGPA - NOUMEA</v>
          </cell>
          <cell r="H12" t="str">
            <v>Multibond</v>
          </cell>
          <cell r="I12" t="str">
            <v>CP1</v>
          </cell>
        </row>
        <row r="13">
          <cell r="A13" t="str">
            <v>9830626N</v>
          </cell>
          <cell r="B13" t="str">
            <v>CLG JEAN FAYARD - KATIRAMONA</v>
          </cell>
          <cell r="H13" t="str">
            <v>Relais-vitesse</v>
          </cell>
          <cell r="I13" t="str">
            <v>CP1</v>
          </cell>
        </row>
        <row r="14">
          <cell r="A14" t="str">
            <v>9830474Y</v>
          </cell>
          <cell r="B14" t="str">
            <v>CLG FRANCIS CARCO ET SEGPA - KOUTIO</v>
          </cell>
          <cell r="H14" t="str">
            <v>Natation longue</v>
          </cell>
          <cell r="I14" t="str">
            <v>CP1</v>
          </cell>
        </row>
        <row r="15">
          <cell r="A15" t="str">
            <v>9830384A</v>
          </cell>
          <cell r="B15" t="str">
            <v>CLG DE BOULARI ET SEGPA</v>
          </cell>
          <cell r="H15" t="str">
            <v>Natation vitesse</v>
          </cell>
          <cell r="I15" t="str">
            <v>CP1</v>
          </cell>
        </row>
        <row r="16">
          <cell r="A16" t="str">
            <v>9830538T</v>
          </cell>
          <cell r="B16" t="str">
            <v>CLG DE NORMANDIE ET SEGPA</v>
          </cell>
          <cell r="H16" t="str">
            <v>Canoë-Kayak</v>
          </cell>
          <cell r="I16" t="str">
            <v>CP2</v>
          </cell>
        </row>
        <row r="17">
          <cell r="A17" t="str">
            <v>9830624L</v>
          </cell>
          <cell r="B17" t="str">
            <v>CLG DE PLUM</v>
          </cell>
          <cell r="H17" t="str">
            <v>CO</v>
          </cell>
          <cell r="I17" t="str">
            <v>CP2</v>
          </cell>
        </row>
        <row r="18">
          <cell r="A18" t="str">
            <v>9830009T</v>
          </cell>
          <cell r="B18" t="str">
            <v>CLG DE LA FOA</v>
          </cell>
          <cell r="H18" t="str">
            <v>Escalade</v>
          </cell>
          <cell r="I18" t="str">
            <v>CP2</v>
          </cell>
        </row>
        <row r="19">
          <cell r="A19" t="str">
            <v>9830477B</v>
          </cell>
          <cell r="B19" t="str">
            <v>CLG DE YATE</v>
          </cell>
          <cell r="H19" t="str">
            <v>Aérobic</v>
          </cell>
          <cell r="I19" t="str">
            <v>CP3</v>
          </cell>
        </row>
        <row r="20">
          <cell r="A20" t="str">
            <v>9830010U</v>
          </cell>
          <cell r="B20" t="str">
            <v>CLG LOUIS LEOPOLD DJIET ET SEGPA - BOURAIL</v>
          </cell>
          <cell r="H20" t="str">
            <v>Acrosport</v>
          </cell>
          <cell r="I20" t="str">
            <v>CP3</v>
          </cell>
        </row>
        <row r="21">
          <cell r="A21" t="str">
            <v>9830355U</v>
          </cell>
          <cell r="B21" t="str">
            <v>CLG DE THIO</v>
          </cell>
          <cell r="H21" t="str">
            <v>Gymnastique sportive</v>
          </cell>
          <cell r="I21" t="str">
            <v>CP3</v>
          </cell>
        </row>
        <row r="22">
          <cell r="A22" t="str">
            <v>9830493U</v>
          </cell>
          <cell r="B22" t="str">
            <v>CLG DE POYA</v>
          </cell>
          <cell r="H22" t="str">
            <v>Gymnastique rythmique</v>
          </cell>
          <cell r="I22" t="str">
            <v>CP3</v>
          </cell>
        </row>
        <row r="23">
          <cell r="A23" t="str">
            <v>9830278K</v>
          </cell>
          <cell r="B23" t="str">
            <v>CLG DE KONE</v>
          </cell>
          <cell r="H23" t="str">
            <v>Arts du cirque</v>
          </cell>
          <cell r="I23" t="str">
            <v>CP3</v>
          </cell>
        </row>
        <row r="24">
          <cell r="A24" t="str">
            <v>9830007R</v>
          </cell>
          <cell r="B24" t="str">
            <v>CLG DE KOUMAC ET SEGPA</v>
          </cell>
          <cell r="H24" t="str">
            <v>Danse</v>
          </cell>
          <cell r="I24" t="str">
            <v>CP3</v>
          </cell>
        </row>
        <row r="25">
          <cell r="A25" t="str">
            <v>9830419N</v>
          </cell>
          <cell r="B25" t="str">
            <v>CLG DE CANALA ET SEGPA</v>
          </cell>
          <cell r="H25" t="str">
            <v>Basket</v>
          </cell>
          <cell r="I25" t="str">
            <v>CP4</v>
          </cell>
        </row>
        <row r="26">
          <cell r="A26" t="str">
            <v>9830418M</v>
          </cell>
          <cell r="B26" t="str">
            <v>CLG DE WANI ET SEGPA  - HOUAILOU</v>
          </cell>
          <cell r="H26" t="str">
            <v>Foot</v>
          </cell>
          <cell r="I26" t="str">
            <v>CP4</v>
          </cell>
        </row>
        <row r="27">
          <cell r="A27" t="str">
            <v>9830008S</v>
          </cell>
          <cell r="B27" t="str">
            <v>CLG RAYMOND VAUTHIER ET SEGPA - POINDIMIE</v>
          </cell>
          <cell r="H27" t="str">
            <v>Hand</v>
          </cell>
          <cell r="I27" t="str">
            <v>CP4</v>
          </cell>
        </row>
        <row r="28">
          <cell r="A28" t="str">
            <v>9830522A</v>
          </cell>
          <cell r="B28" t="str">
            <v>CLG PAI-KALEONE - HIENGHENE</v>
          </cell>
          <cell r="H28" t="str">
            <v>Rugby</v>
          </cell>
          <cell r="I28" t="str">
            <v>CP4</v>
          </cell>
        </row>
        <row r="29">
          <cell r="A29" t="str">
            <v>9830632V</v>
          </cell>
          <cell r="B29" t="str">
            <v>CLG DE OUEGOA</v>
          </cell>
          <cell r="H29" t="str">
            <v>Volley</v>
          </cell>
          <cell r="I29" t="str">
            <v>CP4</v>
          </cell>
        </row>
        <row r="30">
          <cell r="A30" t="str">
            <v>9830357W</v>
          </cell>
          <cell r="B30" t="str">
            <v>CLG LAURA BOULA ET SEGPA - WE LIFOU</v>
          </cell>
          <cell r="H30" t="str">
            <v>Lutte</v>
          </cell>
          <cell r="I30" t="str">
            <v>CP4</v>
          </cell>
        </row>
        <row r="31">
          <cell r="A31" t="str">
            <v>9830482G</v>
          </cell>
          <cell r="B31" t="str">
            <v>CLG LA ROCHE ET SEGPA - MARE</v>
          </cell>
          <cell r="H31" t="str">
            <v>Boxe Française</v>
          </cell>
          <cell r="I31" t="str">
            <v>CP4</v>
          </cell>
        </row>
        <row r="32">
          <cell r="A32" t="str">
            <v>9830414H</v>
          </cell>
          <cell r="B32" t="str">
            <v>CLG TADINE - MARE</v>
          </cell>
          <cell r="H32" t="str">
            <v>Badminton</v>
          </cell>
          <cell r="I32" t="str">
            <v>CP4</v>
          </cell>
        </row>
        <row r="33">
          <cell r="A33" t="str">
            <v>9830639C</v>
          </cell>
          <cell r="B33" t="str">
            <v>CLG OUVEA ET SEGPA</v>
          </cell>
          <cell r="H33" t="str">
            <v>Tennis de table</v>
          </cell>
          <cell r="I33" t="str">
            <v>CP4</v>
          </cell>
        </row>
        <row r="34">
          <cell r="A34" t="str">
            <v>9830492T</v>
          </cell>
          <cell r="B34" t="str">
            <v>GOD KOUAOUA</v>
          </cell>
          <cell r="H34" t="str">
            <v>Va'a</v>
          </cell>
          <cell r="I34" t="str">
            <v>CP2</v>
          </cell>
        </row>
        <row r="35">
          <cell r="A35" t="str">
            <v>9830516U</v>
          </cell>
          <cell r="B35" t="str">
            <v>ALP LA ROCHE MARE</v>
          </cell>
          <cell r="H35" t="str">
            <v>Planche à voile</v>
          </cell>
          <cell r="I35" t="str">
            <v>CP2</v>
          </cell>
        </row>
        <row r="36">
          <cell r="A36" t="str">
            <v>VANUATU</v>
          </cell>
          <cell r="B36" t="str">
            <v>CLG LE CLEZIO VANUATU</v>
          </cell>
          <cell r="H36" t="str">
            <v>Voile</v>
          </cell>
          <cell r="I36" t="str">
            <v>CP2</v>
          </cell>
        </row>
        <row r="37">
          <cell r="A37" t="str">
            <v>9830508K</v>
          </cell>
          <cell r="B37" t="str">
            <v>ALP VALLEE DU TIR</v>
          </cell>
          <cell r="H37" t="str">
            <v>Ultimate</v>
          </cell>
          <cell r="I37" t="str">
            <v>CP4</v>
          </cell>
        </row>
        <row r="38">
          <cell r="A38" t="str">
            <v>9830681Y</v>
          </cell>
          <cell r="B38" t="str">
            <v>CLG DUMBEA SUR MER</v>
          </cell>
        </row>
        <row r="39">
          <cell r="A39" t="str">
            <v>9830259P</v>
          </cell>
          <cell r="B39" t="str">
            <v>CLG CHAMPAGNAT - NOUMEA</v>
          </cell>
        </row>
        <row r="40">
          <cell r="A40" t="str">
            <v>9830260R</v>
          </cell>
          <cell r="B40" t="str">
            <v>CLG SAINT JOSEPH DE CLUNY - NOUMEA</v>
          </cell>
        </row>
        <row r="41">
          <cell r="A41" t="str">
            <v>9830263U</v>
          </cell>
          <cell r="B41" t="str">
            <v>CLG MARIE REINE THABOR - MONT DORE</v>
          </cell>
        </row>
        <row r="42">
          <cell r="A42" t="str">
            <v>9830264V</v>
          </cell>
          <cell r="B42" t="str">
            <v>CLG SAINTE MARIE - PAITA</v>
          </cell>
        </row>
        <row r="43">
          <cell r="A43" t="str">
            <v>9830381X</v>
          </cell>
          <cell r="B43" t="str">
            <v>CLG SAINT DOMINIQUE SAVIO - LA FOA</v>
          </cell>
        </row>
        <row r="44">
          <cell r="A44" t="str">
            <v>9830265W</v>
          </cell>
          <cell r="B44" t="str">
            <v>CLG SACRE CŒUR - BOURAIL</v>
          </cell>
        </row>
        <row r="45">
          <cell r="A45" t="str">
            <v>9830298G</v>
          </cell>
          <cell r="B45" t="str">
            <v>CLG FRANCIS ROUGE - THIO</v>
          </cell>
        </row>
        <row r="46">
          <cell r="A46" t="str">
            <v>9830354T</v>
          </cell>
          <cell r="B46" t="str">
            <v>CLG SAINT JOSEPH - VAO ILES DES PINS</v>
          </cell>
        </row>
        <row r="47">
          <cell r="A47" t="str">
            <v>9830266X</v>
          </cell>
          <cell r="B47" t="str">
            <v>CLG GUILLAUME DOUARRE - OUVEA</v>
          </cell>
        </row>
        <row r="48">
          <cell r="A48" t="str">
            <v>9830400T</v>
          </cell>
          <cell r="B48" t="str">
            <v>CLG DE NATHALO - LIFOU</v>
          </cell>
        </row>
        <row r="49">
          <cell r="A49" t="str">
            <v>9830297F</v>
          </cell>
          <cell r="B49" t="str">
            <v>CLG HIPPOLYTE BONOU - POUEBO</v>
          </cell>
        </row>
        <row r="50">
          <cell r="A50" t="str">
            <v>9830313Y</v>
          </cell>
          <cell r="B50" t="str">
            <v>CLG YVES MARIE HILY - PONERIHOUEN</v>
          </cell>
        </row>
        <row r="51">
          <cell r="A51" t="str">
            <v>9830382Y</v>
          </cell>
          <cell r="B51" t="str">
            <v>CLG J.B. VIGOUROUX - POINDIMIE</v>
          </cell>
        </row>
        <row r="52">
          <cell r="A52" t="str">
            <v>9830431B</v>
          </cell>
          <cell r="B52" t="str">
            <v>CLG BAGANDA - KAALA GOMEN</v>
          </cell>
        </row>
        <row r="53">
          <cell r="A53" t="str">
            <v>9830518W</v>
          </cell>
          <cell r="B53" t="str">
            <v>CLG BOUAVA KALEBA - POUM</v>
          </cell>
        </row>
        <row r="54">
          <cell r="A54" t="str">
            <v>9830267Y</v>
          </cell>
          <cell r="B54" t="str">
            <v>CLG DO NEVA - HOUAILOU</v>
          </cell>
        </row>
        <row r="55">
          <cell r="A55" t="str">
            <v>9830609V</v>
          </cell>
          <cell r="B55" t="str">
            <v>CLG GELIMA - CANALA</v>
          </cell>
        </row>
        <row r="56">
          <cell r="A56" t="str">
            <v>9830447U</v>
          </cell>
          <cell r="B56" t="str">
            <v>CLG EBEN EZA - OUVEA</v>
          </cell>
        </row>
        <row r="57">
          <cell r="A57" t="str">
            <v>9830295D</v>
          </cell>
          <cell r="B57" t="str">
            <v>CLG HAVILA - LIFOU</v>
          </cell>
        </row>
        <row r="58">
          <cell r="A58" t="str">
            <v>9830392J</v>
          </cell>
          <cell r="B58" t="str">
            <v>CLG TAREMEN - MARE</v>
          </cell>
        </row>
        <row r="59">
          <cell r="A59" t="str">
            <v>9830420P</v>
          </cell>
          <cell r="B59" t="str">
            <v>CLG HNAIZIANU - LIFOU</v>
          </cell>
        </row>
        <row r="60">
          <cell r="A60" t="str">
            <v>9830268Z</v>
          </cell>
          <cell r="B60" t="str">
            <v>CLG NEDIVIN - HOUAILOU</v>
          </cell>
        </row>
        <row r="61">
          <cell r="A61" t="str">
            <v>9830472W</v>
          </cell>
          <cell r="B61" t="str">
            <v>CLG DE MOU - PONERIHOUEN</v>
          </cell>
        </row>
        <row r="62">
          <cell r="A62" t="str">
            <v>9830432C</v>
          </cell>
          <cell r="B62" t="str">
            <v>CLG TIETA - VOH</v>
          </cell>
        </row>
        <row r="63">
          <cell r="A63" t="str">
            <v>9830672N</v>
          </cell>
          <cell r="B63" t="str">
            <v>CLG JAMES COOK</v>
          </cell>
        </row>
        <row r="64">
          <cell r="A64" t="str">
            <v>9830270B</v>
          </cell>
          <cell r="B64" t="str">
            <v>LP JEAN 23</v>
          </cell>
        </row>
        <row r="65">
          <cell r="A65" t="str">
            <v>9830537S</v>
          </cell>
          <cell r="B65" t="str">
            <v>Lycée agricole DO NEVA</v>
          </cell>
        </row>
        <row r="66">
          <cell r="A66" t="str">
            <v>9830271C</v>
          </cell>
          <cell r="B66" t="str">
            <v>LP CHAMPAGNAT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>
        <row r="7">
          <cell r="AH7">
            <v>418</v>
          </cell>
          <cell r="AI7">
            <v>401</v>
          </cell>
          <cell r="AN7" t="str">
            <v/>
          </cell>
          <cell r="AO7" t="str">
            <v/>
          </cell>
        </row>
        <row r="11">
          <cell r="AH11">
            <v>275.5</v>
          </cell>
          <cell r="AI11">
            <v>318.5</v>
          </cell>
          <cell r="AK11">
            <v>104.95238095238091</v>
          </cell>
          <cell r="AL11">
            <v>145.21739130434781</v>
          </cell>
          <cell r="AM11">
            <v>256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>
            <v>104.5</v>
          </cell>
          <cell r="AI19">
            <v>342</v>
          </cell>
          <cell r="AK19">
            <v>74.714285714285708</v>
          </cell>
          <cell r="AL19">
            <v>82.3</v>
          </cell>
          <cell r="AM19">
            <v>181.46296296296316</v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263</v>
          </cell>
          <cell r="AI27">
            <v>151.5</v>
          </cell>
          <cell r="AK27">
            <v>66.777777777777771</v>
          </cell>
          <cell r="AL27">
            <v>19.18181818181818</v>
          </cell>
          <cell r="AM27">
            <v>90.758620689655174</v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>
            <v>30</v>
          </cell>
          <cell r="AI29">
            <v>336.5</v>
          </cell>
          <cell r="AK29">
            <v>4.5</v>
          </cell>
          <cell r="AL29">
            <v>593.73958333333348</v>
          </cell>
          <cell r="AM29">
            <v>600.00961538461536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318.5</v>
          </cell>
          <cell r="AI32">
            <v>14</v>
          </cell>
          <cell r="AK32">
            <v>194.16666666666666</v>
          </cell>
          <cell r="AL32">
            <v>0</v>
          </cell>
          <cell r="AM32">
            <v>195.46590909090907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22.5</v>
          </cell>
          <cell r="AI35">
            <v>13.5</v>
          </cell>
          <cell r="AK35">
            <v>1.125</v>
          </cell>
          <cell r="AL35">
            <v>0</v>
          </cell>
          <cell r="AM35">
            <v>4.5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>
            <v>225</v>
          </cell>
          <cell r="AI38">
            <v>28</v>
          </cell>
          <cell r="AK38">
            <v>601.52631578947376</v>
          </cell>
          <cell r="AL38">
            <v>2</v>
          </cell>
          <cell r="AM38">
            <v>611.95238095238119</v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12">
        <row r="7">
          <cell r="AH7">
            <v>941.5</v>
          </cell>
          <cell r="AI7">
            <v>887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>
            <v>406</v>
          </cell>
          <cell r="AI15">
            <v>484.75</v>
          </cell>
          <cell r="AK15">
            <v>291.2166666666667</v>
          </cell>
          <cell r="AL15">
            <v>409.25378787878788</v>
          </cell>
          <cell r="AM15">
            <v>721.47222222222229</v>
          </cell>
          <cell r="AN15" t="str">
            <v/>
          </cell>
          <cell r="AO15" t="str">
            <v/>
          </cell>
        </row>
        <row r="16">
          <cell r="AH16">
            <v>521.5</v>
          </cell>
          <cell r="AI16">
            <v>393.5</v>
          </cell>
          <cell r="AK16">
            <v>138.4736842105263</v>
          </cell>
          <cell r="AL16">
            <v>125.04464285714283</v>
          </cell>
          <cell r="AM16">
            <v>265.27272727272742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469.65000000000015</v>
          </cell>
          <cell r="AI23">
            <v>359</v>
          </cell>
          <cell r="AK23">
            <v>259.05427631578959</v>
          </cell>
          <cell r="AL23">
            <v>194.4783333333333</v>
          </cell>
          <cell r="AM23">
            <v>552.90294354838716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>
            <v>434</v>
          </cell>
          <cell r="AI26">
            <v>405</v>
          </cell>
          <cell r="AK26">
            <v>286.87500000000006</v>
          </cell>
          <cell r="AL26">
            <v>569.6704545454545</v>
          </cell>
          <cell r="AM26">
            <v>883.57115384615349</v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519.25</v>
          </cell>
          <cell r="AI32">
            <v>358.25</v>
          </cell>
          <cell r="AK32">
            <v>168.46474358974356</v>
          </cell>
          <cell r="AL32">
            <v>78.490740740740748</v>
          </cell>
          <cell r="AM32">
            <v>246.98863636363637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362.5</v>
          </cell>
          <cell r="AI35">
            <v>520</v>
          </cell>
          <cell r="AK35">
            <v>203.08870967741939</v>
          </cell>
          <cell r="AL35">
            <v>273.80882352941171</v>
          </cell>
          <cell r="AM35">
            <v>687.11538461538498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13">
        <row r="7">
          <cell r="AH7">
            <v>115</v>
          </cell>
          <cell r="AI7">
            <v>211.5</v>
          </cell>
          <cell r="AN7">
            <v>115</v>
          </cell>
          <cell r="AO7">
            <v>211.5</v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89.5</v>
          </cell>
          <cell r="AI14">
            <v>223</v>
          </cell>
          <cell r="AK14">
            <v>10.708333333333332</v>
          </cell>
          <cell r="AL14">
            <v>12.928571428571432</v>
          </cell>
          <cell r="AM14">
            <v>27.9375</v>
          </cell>
          <cell r="AN14">
            <v>89.5</v>
          </cell>
          <cell r="AO14">
            <v>223</v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42.5</v>
          </cell>
          <cell r="AI16" t="str">
            <v/>
          </cell>
          <cell r="AK16">
            <v>4.6666666666666661</v>
          </cell>
          <cell r="AL16" t="str">
            <v/>
          </cell>
          <cell r="AM16">
            <v>4.6666666666666661</v>
          </cell>
          <cell r="AN16">
            <v>42.5</v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109</v>
          </cell>
          <cell r="AI32">
            <v>197.5</v>
          </cell>
          <cell r="AK32">
            <v>15.375</v>
          </cell>
          <cell r="AL32">
            <v>11.589285714285721</v>
          </cell>
          <cell r="AM32">
            <v>28.147727272727291</v>
          </cell>
          <cell r="AN32">
            <v>109</v>
          </cell>
          <cell r="AO32">
            <v>197.5</v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14">
        <row r="7">
          <cell r="AH7">
            <v>211.5</v>
          </cell>
          <cell r="AI7">
            <v>225</v>
          </cell>
          <cell r="AN7" t="str">
            <v/>
          </cell>
          <cell r="AO7" t="str">
            <v/>
          </cell>
        </row>
        <row r="11">
          <cell r="AH11">
            <v>145</v>
          </cell>
          <cell r="AI11">
            <v>94</v>
          </cell>
          <cell r="AK11">
            <v>357.4444444444444</v>
          </cell>
          <cell r="AL11">
            <v>195.22222222222223</v>
          </cell>
          <cell r="AM11">
            <v>586.9074074074075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139.5</v>
          </cell>
          <cell r="AI23">
            <v>154.5</v>
          </cell>
          <cell r="AK23">
            <v>141.4</v>
          </cell>
          <cell r="AL23">
            <v>282.23214285714289</v>
          </cell>
          <cell r="AM23">
            <v>445.44827586206878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>
            <v>200</v>
          </cell>
          <cell r="AI36">
            <v>182</v>
          </cell>
          <cell r="AK36">
            <v>147.5</v>
          </cell>
          <cell r="AL36">
            <v>138.5</v>
          </cell>
          <cell r="AM36">
            <v>360.11764705882382</v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>
            <v>151</v>
          </cell>
          <cell r="AI39">
            <v>236.5</v>
          </cell>
          <cell r="AK39">
            <v>287.9473684210526</v>
          </cell>
          <cell r="AL39">
            <v>174.90277777777774</v>
          </cell>
          <cell r="AM39">
            <v>711.97297297297291</v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15">
        <row r="7">
          <cell r="AH7">
            <v>123</v>
          </cell>
          <cell r="AI7">
            <v>84.5</v>
          </cell>
          <cell r="AN7">
            <v>123</v>
          </cell>
          <cell r="AO7">
            <v>84.5</v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>
            <v>114</v>
          </cell>
          <cell r="AI13">
            <v>84.5</v>
          </cell>
          <cell r="AK13">
            <v>32</v>
          </cell>
          <cell r="AL13">
            <v>30.208333333333329</v>
          </cell>
          <cell r="AM13">
            <v>69.433333333333351</v>
          </cell>
          <cell r="AN13">
            <v>114</v>
          </cell>
          <cell r="AO13">
            <v>84.5</v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141</v>
          </cell>
          <cell r="AI27">
            <v>86</v>
          </cell>
          <cell r="AK27">
            <v>20</v>
          </cell>
          <cell r="AL27">
            <v>27.333333333333329</v>
          </cell>
          <cell r="AM27">
            <v>53.733333333333363</v>
          </cell>
          <cell r="AN27">
            <v>141</v>
          </cell>
          <cell r="AO27">
            <v>86</v>
          </cell>
        </row>
        <row r="28">
          <cell r="AH28">
            <v>111</v>
          </cell>
          <cell r="AI28">
            <v>79.5</v>
          </cell>
          <cell r="AK28">
            <v>28</v>
          </cell>
          <cell r="AL28">
            <v>33.875</v>
          </cell>
          <cell r="AM28">
            <v>64.900000000000006</v>
          </cell>
          <cell r="AN28">
            <v>111</v>
          </cell>
          <cell r="AO28">
            <v>79.5</v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16">
        <row r="7">
          <cell r="AH7">
            <v>1102.5</v>
          </cell>
          <cell r="AI7">
            <v>1063.5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>
            <v>1046.9499999999998</v>
          </cell>
          <cell r="AI12">
            <v>1024.1999999999998</v>
          </cell>
          <cell r="AK12">
            <v>917.97685975609795</v>
          </cell>
          <cell r="AL12">
            <v>1177.7050000000002</v>
          </cell>
          <cell r="AM12">
            <v>2177.1023538961031</v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>
            <v>1077.0999999999999</v>
          </cell>
          <cell r="AI30">
            <v>1061.2400000000002</v>
          </cell>
          <cell r="AK30">
            <v>648.83950617283961</v>
          </cell>
          <cell r="AL30">
            <v>435.62007887323938</v>
          </cell>
          <cell r="AM30">
            <v>1187.4058078947371</v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>
            <v>1119.75</v>
          </cell>
          <cell r="AI37">
            <v>1028.5</v>
          </cell>
          <cell r="AK37">
            <v>582.68055555555577</v>
          </cell>
          <cell r="AL37">
            <v>716.77142857142826</v>
          </cell>
          <cell r="AM37">
            <v>1327.7938741721855</v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17">
        <row r="7">
          <cell r="AH7">
            <v>204.5</v>
          </cell>
          <cell r="AI7">
            <v>217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195</v>
          </cell>
          <cell r="AI16">
            <v>214.5</v>
          </cell>
          <cell r="AK16">
            <v>31.999999999999993</v>
          </cell>
          <cell r="AL16">
            <v>86.803571428571459</v>
          </cell>
          <cell r="AM16">
            <v>157.82758620689657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237</v>
          </cell>
          <cell r="AI20">
            <v>246.00000000000003</v>
          </cell>
          <cell r="AK20">
            <v>80.399999999999977</v>
          </cell>
          <cell r="AL20">
            <v>33.428571428571423</v>
          </cell>
          <cell r="AM20">
            <v>136.55172413793099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>
            <v>173.5</v>
          </cell>
          <cell r="AI30">
            <v>185</v>
          </cell>
          <cell r="AK30">
            <v>36.93333333333333</v>
          </cell>
          <cell r="AL30">
            <v>104.35714285714286</v>
          </cell>
          <cell r="AM30">
            <v>160.94827586206898</v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18">
        <row r="7">
          <cell r="AH7">
            <v>178</v>
          </cell>
          <cell r="AI7">
            <v>394.5</v>
          </cell>
          <cell r="AN7" t="str">
            <v/>
          </cell>
          <cell r="AO7" t="str">
            <v/>
          </cell>
        </row>
        <row r="11">
          <cell r="AH11">
            <v>203.2</v>
          </cell>
          <cell r="AI11">
            <v>456.59999999999997</v>
          </cell>
          <cell r="AK11">
            <v>847.72800000000007</v>
          </cell>
          <cell r="AL11">
            <v>758.01058823529411</v>
          </cell>
          <cell r="AM11">
            <v>1740.3414814814826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134.80000000000001</v>
          </cell>
          <cell r="AI23">
            <v>262.7</v>
          </cell>
          <cell r="AK23">
            <v>413.63777777777779</v>
          </cell>
          <cell r="AL23">
            <v>760.86617647058836</v>
          </cell>
          <cell r="AM23">
            <v>1175.16826923077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216.2</v>
          </cell>
          <cell r="AI32">
            <v>440.09999999999991</v>
          </cell>
          <cell r="AK32">
            <v>217.77799999999999</v>
          </cell>
          <cell r="AL32">
            <v>238.36382352941177</v>
          </cell>
          <cell r="AM32">
            <v>513.49425925925937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19">
        <row r="7">
          <cell r="AH7">
            <v>537.5</v>
          </cell>
          <cell r="AI7">
            <v>544</v>
          </cell>
          <cell r="AN7" t="str">
            <v/>
          </cell>
          <cell r="AO7" t="str">
            <v/>
          </cell>
        </row>
        <row r="11">
          <cell r="AH11">
            <v>545.5</v>
          </cell>
          <cell r="AI11">
            <v>586.5</v>
          </cell>
          <cell r="AK11">
            <v>909.0392156862747</v>
          </cell>
          <cell r="AL11">
            <v>746.47872340425511</v>
          </cell>
          <cell r="AM11">
            <v>1733.2448979591834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456.5</v>
          </cell>
          <cell r="AI23">
            <v>373.00000000000006</v>
          </cell>
          <cell r="AK23">
            <v>951.12745098039147</v>
          </cell>
          <cell r="AL23">
            <v>989.24444444444498</v>
          </cell>
          <cell r="AM23">
            <v>1950.8515625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583</v>
          </cell>
          <cell r="AI35">
            <v>621.5</v>
          </cell>
          <cell r="AK35">
            <v>441.00980392156862</v>
          </cell>
          <cell r="AL35">
            <v>258.90425531914894</v>
          </cell>
          <cell r="AM35">
            <v>778.46173469387759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0">
        <row r="7">
          <cell r="AH7">
            <v>832.5</v>
          </cell>
          <cell r="AI7">
            <v>922.5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478.00000000000006</v>
          </cell>
          <cell r="AI16">
            <v>515</v>
          </cell>
          <cell r="AK16">
            <v>1009.4358974358975</v>
          </cell>
          <cell r="AL16">
            <v>744.35897435897482</v>
          </cell>
          <cell r="AM16">
            <v>1771.3461538461536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924.5</v>
          </cell>
          <cell r="AI23">
            <v>893.5</v>
          </cell>
          <cell r="AK23">
            <v>882.05859375</v>
          </cell>
          <cell r="AL23">
            <v>603.06153846153893</v>
          </cell>
          <cell r="AM23">
            <v>1500.8837209302308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>
            <v>747.5</v>
          </cell>
          <cell r="AI36">
            <v>912.5</v>
          </cell>
          <cell r="AK36">
            <v>910.68359375</v>
          </cell>
          <cell r="AL36">
            <v>648.99609374999989</v>
          </cell>
          <cell r="AM36">
            <v>1772.3749999999998</v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>
            <v>319</v>
          </cell>
          <cell r="AI38">
            <v>410</v>
          </cell>
          <cell r="AK38">
            <v>382.55999999999995</v>
          </cell>
          <cell r="AL38">
            <v>116.6153846153846</v>
          </cell>
          <cell r="AM38">
            <v>614.58823529411779</v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1">
        <row r="7">
          <cell r="AH7">
            <v>913</v>
          </cell>
          <cell r="AI7">
            <v>950.5</v>
          </cell>
          <cell r="AN7" t="str">
            <v/>
          </cell>
          <cell r="AO7" t="str">
            <v/>
          </cell>
        </row>
        <row r="11">
          <cell r="AH11">
            <v>847.85</v>
          </cell>
          <cell r="AI11">
            <v>836.05</v>
          </cell>
          <cell r="AK11">
            <v>705.29239726027356</v>
          </cell>
          <cell r="AL11">
            <v>884.86936619718279</v>
          </cell>
          <cell r="AM11">
            <v>1591.0943749999999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924.19</v>
          </cell>
          <cell r="AI23">
            <v>942.69999999999982</v>
          </cell>
          <cell r="AK23">
            <v>1320.0532986301375</v>
          </cell>
          <cell r="AL23">
            <v>1057.2894285714285</v>
          </cell>
          <cell r="AM23">
            <v>2400.6149706293709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>
            <v>902.7</v>
          </cell>
          <cell r="AI28">
            <v>1013.4</v>
          </cell>
          <cell r="AK28">
            <v>645.86986486486433</v>
          </cell>
          <cell r="AL28">
            <v>418.92342857142842</v>
          </cell>
          <cell r="AM28">
            <v>1251.5443749999993</v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2">
        <row r="7">
          <cell r="AH7">
            <v>208.5</v>
          </cell>
          <cell r="AI7">
            <v>223.5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200.5</v>
          </cell>
          <cell r="AI14">
            <v>227</v>
          </cell>
          <cell r="AK14">
            <v>93.029411764705884</v>
          </cell>
          <cell r="AL14">
            <v>64.733333333333334</v>
          </cell>
          <cell r="AM14">
            <v>246.6171875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218</v>
          </cell>
          <cell r="AI32">
            <v>218</v>
          </cell>
          <cell r="AK32">
            <v>523.97058823529403</v>
          </cell>
          <cell r="AL32">
            <v>151.23333333333332</v>
          </cell>
          <cell r="AM32">
            <v>698.5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>
            <v>69</v>
          </cell>
          <cell r="AI38">
            <v>36.5</v>
          </cell>
          <cell r="AK38">
            <v>67</v>
          </cell>
          <cell r="AL38">
            <v>33.166666666666657</v>
          </cell>
          <cell r="AM38">
            <v>101.05555555555554</v>
          </cell>
          <cell r="AN38" t="str">
            <v/>
          </cell>
          <cell r="AO38" t="str">
            <v/>
          </cell>
        </row>
        <row r="39">
          <cell r="AH39">
            <v>130.5</v>
          </cell>
          <cell r="AI39">
            <v>181.5</v>
          </cell>
          <cell r="AK39">
            <v>206.04545454545459</v>
          </cell>
          <cell r="AL39">
            <v>90.5625</v>
          </cell>
          <cell r="AM39">
            <v>357.6521739130435</v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3">
        <row r="7">
          <cell r="AH7">
            <v>153.5</v>
          </cell>
          <cell r="AI7">
            <v>192.5</v>
          </cell>
          <cell r="AN7">
            <v>153.5</v>
          </cell>
          <cell r="AO7">
            <v>192.5</v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152.99999999999997</v>
          </cell>
          <cell r="AI14">
            <v>176.1</v>
          </cell>
          <cell r="AK14">
            <v>106.7676923076923</v>
          </cell>
          <cell r="AL14">
            <v>245.3035714285715</v>
          </cell>
          <cell r="AM14">
            <v>356.48666666666668</v>
          </cell>
          <cell r="AN14">
            <v>152.99999999999997</v>
          </cell>
          <cell r="AO14">
            <v>176.1</v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129</v>
          </cell>
          <cell r="AI20">
            <v>173.5</v>
          </cell>
          <cell r="AK20">
            <v>29.42307692307693</v>
          </cell>
          <cell r="AL20">
            <v>380.08928571428567</v>
          </cell>
          <cell r="AM20">
            <v>450.62962962962956</v>
          </cell>
          <cell r="AN20">
            <v>129</v>
          </cell>
          <cell r="AO20">
            <v>173.5</v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>
            <v>168</v>
          </cell>
          <cell r="AI28">
            <v>219.5</v>
          </cell>
          <cell r="AK28">
            <v>29.42307692307693</v>
          </cell>
          <cell r="AL28">
            <v>46.803571428571431</v>
          </cell>
          <cell r="AM28">
            <v>127.40740740740738</v>
          </cell>
          <cell r="AN28">
            <v>168</v>
          </cell>
          <cell r="AO28">
            <v>219.5</v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4">
        <row r="7">
          <cell r="AH7">
            <v>700</v>
          </cell>
          <cell r="AI7">
            <v>651</v>
          </cell>
          <cell r="AN7" t="str">
            <v/>
          </cell>
          <cell r="AO7" t="str">
            <v/>
          </cell>
        </row>
        <row r="11">
          <cell r="AH11">
            <v>676.75</v>
          </cell>
          <cell r="AI11">
            <v>628.5</v>
          </cell>
          <cell r="AK11">
            <v>620.62625000000003</v>
          </cell>
          <cell r="AL11">
            <v>843.70312499999977</v>
          </cell>
          <cell r="AM11">
            <v>1469.0975765306125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730</v>
          </cell>
          <cell r="AI23">
            <v>689.5</v>
          </cell>
          <cell r="AK23">
            <v>336.92307692307691</v>
          </cell>
          <cell r="AL23">
            <v>418.5</v>
          </cell>
          <cell r="AM23">
            <v>755.45049504950475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>
            <v>528.5</v>
          </cell>
          <cell r="AI31">
            <v>555.5</v>
          </cell>
          <cell r="AK31">
            <v>1152.7445652173913</v>
          </cell>
          <cell r="AL31">
            <v>579.98369565217399</v>
          </cell>
          <cell r="AM31">
            <v>1740.652173913043</v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5">
        <row r="7">
          <cell r="AH7">
            <v>813.5</v>
          </cell>
          <cell r="AI7">
            <v>928</v>
          </cell>
          <cell r="AN7" t="str">
            <v/>
          </cell>
          <cell r="AO7" t="str">
            <v/>
          </cell>
        </row>
        <row r="11">
          <cell r="AH11">
            <v>483.5</v>
          </cell>
          <cell r="AI11">
            <v>470.5</v>
          </cell>
          <cell r="AK11">
            <v>159.07638888888897</v>
          </cell>
          <cell r="AL11">
            <v>341.4296875</v>
          </cell>
          <cell r="AM11">
            <v>527.94117647058852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249.99999999999997</v>
          </cell>
          <cell r="AI14">
            <v>534.5</v>
          </cell>
          <cell r="AK14">
            <v>88.526315789473657</v>
          </cell>
          <cell r="AL14">
            <v>208.67142857142863</v>
          </cell>
          <cell r="AM14">
            <v>352.20833333333314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471.5</v>
          </cell>
          <cell r="AI20">
            <v>615</v>
          </cell>
          <cell r="AK20">
            <v>147.90972222222223</v>
          </cell>
          <cell r="AL20">
            <v>366.50000000000006</v>
          </cell>
          <cell r="AM20">
            <v>520.89506172839492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646</v>
          </cell>
          <cell r="AI27">
            <v>391</v>
          </cell>
          <cell r="AK27">
            <v>191.04545454545456</v>
          </cell>
          <cell r="AL27">
            <v>319.24137931034483</v>
          </cell>
          <cell r="AM27">
            <v>535.41780821917826</v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>
            <v>480</v>
          </cell>
          <cell r="AI30">
            <v>504</v>
          </cell>
          <cell r="AK30">
            <v>141.14285714285717</v>
          </cell>
          <cell r="AL30">
            <v>83.441176470588218</v>
          </cell>
          <cell r="AM30">
            <v>245.8043478260872</v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273</v>
          </cell>
          <cell r="AI35">
            <v>506.25</v>
          </cell>
          <cell r="AK35">
            <v>199.54999999999995</v>
          </cell>
          <cell r="AL35">
            <v>157.26785714285717</v>
          </cell>
          <cell r="AM35">
            <v>365.25681818181818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6">
        <row r="7">
          <cell r="AH7">
            <v>455.5</v>
          </cell>
          <cell r="AI7">
            <v>462.5</v>
          </cell>
          <cell r="AN7" t="str">
            <v/>
          </cell>
          <cell r="AO7">
            <v>10.5</v>
          </cell>
        </row>
        <row r="11">
          <cell r="AH11">
            <v>440</v>
          </cell>
          <cell r="AI11">
            <v>463</v>
          </cell>
          <cell r="AK11">
            <v>251.72222222222211</v>
          </cell>
          <cell r="AL11">
            <v>589.17142857142846</v>
          </cell>
          <cell r="AM11">
            <v>858.86619718309873</v>
          </cell>
          <cell r="AN11" t="str">
            <v/>
          </cell>
          <cell r="AO11">
            <v>13</v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482.7</v>
          </cell>
          <cell r="AI23">
            <v>386.49999999999994</v>
          </cell>
          <cell r="AK23">
            <v>170.96250000000006</v>
          </cell>
          <cell r="AL23">
            <v>769.487741935484</v>
          </cell>
          <cell r="AM23">
            <v>955.18664179104462</v>
          </cell>
          <cell r="AN23" t="str">
            <v/>
          </cell>
          <cell r="AO23">
            <v>7.5</v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>
            <v>410.5</v>
          </cell>
          <cell r="AI28">
            <v>442</v>
          </cell>
          <cell r="AK28">
            <v>90.671428571428606</v>
          </cell>
          <cell r="AL28">
            <v>341.87878787878788</v>
          </cell>
          <cell r="AM28">
            <v>479.65808823529409</v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7">
        <row r="7">
          <cell r="AH7">
            <v>763.5</v>
          </cell>
          <cell r="AI7">
            <v>876</v>
          </cell>
          <cell r="AN7" t="str">
            <v/>
          </cell>
          <cell r="AO7" t="str">
            <v/>
          </cell>
        </row>
        <row r="11">
          <cell r="AH11">
            <v>438.6</v>
          </cell>
          <cell r="AI11">
            <v>429.09999999999997</v>
          </cell>
          <cell r="AK11">
            <v>526.1099999999999</v>
          </cell>
          <cell r="AL11">
            <v>418.78966666666668</v>
          </cell>
          <cell r="AM11">
            <v>1018.444393939394</v>
          </cell>
          <cell r="AN11" t="str">
            <v/>
          </cell>
          <cell r="AO11" t="str">
            <v/>
          </cell>
        </row>
        <row r="12">
          <cell r="AH12">
            <v>185.5</v>
          </cell>
          <cell r="AI12">
            <v>172</v>
          </cell>
          <cell r="AK12">
            <v>261.87500000000006</v>
          </cell>
          <cell r="AL12">
            <v>128.04545454545456</v>
          </cell>
          <cell r="AM12">
            <v>425</v>
          </cell>
          <cell r="AN12" t="str">
            <v/>
          </cell>
          <cell r="AO12" t="str">
            <v/>
          </cell>
        </row>
        <row r="13">
          <cell r="AH13">
            <v>108.5</v>
          </cell>
          <cell r="AI13">
            <v>224</v>
          </cell>
          <cell r="AK13">
            <v>143.02500000000003</v>
          </cell>
          <cell r="AL13">
            <v>115.99999999999999</v>
          </cell>
          <cell r="AM13">
            <v>320.0865384615384</v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>
            <v>29</v>
          </cell>
          <cell r="AK14" t="str">
            <v/>
          </cell>
          <cell r="AL14">
            <v>8</v>
          </cell>
          <cell r="AM14">
            <v>8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748.5</v>
          </cell>
          <cell r="AI20">
            <v>864</v>
          </cell>
          <cell r="AK20">
            <v>312.828125</v>
          </cell>
          <cell r="AL20">
            <v>338.16981132075449</v>
          </cell>
          <cell r="AM20">
            <v>663.6287128712878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141.5</v>
          </cell>
          <cell r="AI23">
            <v>62</v>
          </cell>
          <cell r="AK23">
            <v>29.729166666666671</v>
          </cell>
          <cell r="AL23">
            <v>5.6999999999999993</v>
          </cell>
          <cell r="AM23">
            <v>36.735294117647079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>
            <v>13</v>
          </cell>
          <cell r="AK27" t="str">
            <v/>
          </cell>
          <cell r="AL27">
            <v>84.5</v>
          </cell>
          <cell r="AM27">
            <v>84.5</v>
          </cell>
          <cell r="AN27" t="str">
            <v/>
          </cell>
          <cell r="AO27" t="str">
            <v/>
          </cell>
        </row>
        <row r="28">
          <cell r="AH28">
            <v>250.50000000000003</v>
          </cell>
          <cell r="AI28">
            <v>265</v>
          </cell>
          <cell r="AK28">
            <v>107.97826086956523</v>
          </cell>
          <cell r="AL28">
            <v>161.94736842105266</v>
          </cell>
          <cell r="AM28">
            <v>367.10119047619048</v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370</v>
          </cell>
          <cell r="AI32">
            <v>525.5</v>
          </cell>
          <cell r="AK32">
            <v>671.22222222222206</v>
          </cell>
          <cell r="AL32">
            <v>348.37804878048786</v>
          </cell>
          <cell r="AM32">
            <v>1143.2012987012988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8">
        <row r="7">
          <cell r="AH7">
            <v>1026</v>
          </cell>
          <cell r="AI7">
            <v>869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1037</v>
          </cell>
          <cell r="AI14">
            <v>866</v>
          </cell>
          <cell r="AK14">
            <v>962.20930232558123</v>
          </cell>
          <cell r="AL14">
            <v>771.9375</v>
          </cell>
          <cell r="AM14">
            <v>1813.7733333333322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974.75</v>
          </cell>
          <cell r="AI20">
            <v>868</v>
          </cell>
          <cell r="AK20">
            <v>1482.9513081395351</v>
          </cell>
          <cell r="AL20">
            <v>927.23484848484827</v>
          </cell>
          <cell r="AM20">
            <v>2533.4995888157905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1023.5</v>
          </cell>
          <cell r="AI32">
            <v>799</v>
          </cell>
          <cell r="AK32">
            <v>1272.4098837209301</v>
          </cell>
          <cell r="AL32">
            <v>1194.9843749999998</v>
          </cell>
          <cell r="AM32">
            <v>2479.8749999999991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29">
        <row r="7">
          <cell r="AH7">
            <v>104</v>
          </cell>
          <cell r="AI7">
            <v>405</v>
          </cell>
          <cell r="AN7" t="str">
            <v/>
          </cell>
          <cell r="AO7" t="str">
            <v/>
          </cell>
        </row>
        <row r="11">
          <cell r="AH11">
            <v>106</v>
          </cell>
          <cell r="AI11">
            <v>419.5</v>
          </cell>
          <cell r="AK11">
            <v>421.04545454545456</v>
          </cell>
          <cell r="AL11">
            <v>503.01515151515156</v>
          </cell>
          <cell r="AM11">
            <v>1002.1079545454546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85</v>
          </cell>
          <cell r="AI20">
            <v>346</v>
          </cell>
          <cell r="AK20">
            <v>494.5</v>
          </cell>
          <cell r="AL20">
            <v>848.24242424242425</v>
          </cell>
          <cell r="AM20">
            <v>1372.9767441860463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147</v>
          </cell>
          <cell r="AI32">
            <v>421</v>
          </cell>
          <cell r="AK32">
            <v>78.545454545454547</v>
          </cell>
          <cell r="AL32">
            <v>250.21875</v>
          </cell>
          <cell r="AM32">
            <v>329.11627906976742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0">
        <row r="7">
          <cell r="AH7">
            <v>145.5</v>
          </cell>
          <cell r="AI7">
            <v>109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156.5</v>
          </cell>
          <cell r="AI14">
            <v>124</v>
          </cell>
          <cell r="AK14">
            <v>67.525000000000006</v>
          </cell>
          <cell r="AL14">
            <v>109.5</v>
          </cell>
          <cell r="AM14">
            <v>177.12499999999997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146</v>
          </cell>
          <cell r="AI23">
            <v>120</v>
          </cell>
          <cell r="AK23">
            <v>134.40000000000003</v>
          </cell>
          <cell r="AL23">
            <v>116.00000000000001</v>
          </cell>
          <cell r="AM23">
            <v>251.11111111111111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129.5</v>
          </cell>
          <cell r="AI32">
            <v>78.5</v>
          </cell>
          <cell r="AK32">
            <v>112.72500000000001</v>
          </cell>
          <cell r="AL32">
            <v>200.46874999999997</v>
          </cell>
          <cell r="AM32">
            <v>356.94444444444446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1">
        <row r="7">
          <cell r="AH7">
            <v>326.5</v>
          </cell>
          <cell r="AI7">
            <v>179</v>
          </cell>
          <cell r="AN7" t="str">
            <v/>
          </cell>
          <cell r="AO7" t="str">
            <v/>
          </cell>
        </row>
        <row r="11">
          <cell r="AH11">
            <v>316</v>
          </cell>
          <cell r="AI11">
            <v>173</v>
          </cell>
          <cell r="AK11">
            <v>83.759999999999948</v>
          </cell>
          <cell r="AL11">
            <v>488.4375</v>
          </cell>
          <cell r="AM11">
            <v>604.78048780487779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316.5</v>
          </cell>
          <cell r="AI20">
            <v>178.5</v>
          </cell>
          <cell r="AK20">
            <v>73.86</v>
          </cell>
          <cell r="AL20">
            <v>381.85937500000006</v>
          </cell>
          <cell r="AM20">
            <v>477.78048780487802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>
            <v>24</v>
          </cell>
          <cell r="AI28">
            <v>39</v>
          </cell>
          <cell r="AK28">
            <v>0</v>
          </cell>
          <cell r="AL28">
            <v>18</v>
          </cell>
          <cell r="AM28">
            <v>19.2</v>
          </cell>
          <cell r="AN28" t="str">
            <v/>
          </cell>
          <cell r="AO28" t="str">
            <v/>
          </cell>
        </row>
        <row r="29">
          <cell r="AH29">
            <v>30</v>
          </cell>
          <cell r="AI29">
            <v>57</v>
          </cell>
          <cell r="AK29">
            <v>0</v>
          </cell>
          <cell r="AL29">
            <v>33.200000000000003</v>
          </cell>
          <cell r="AM29">
            <v>51.714285714285708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282.5</v>
          </cell>
          <cell r="AI32">
            <v>83</v>
          </cell>
          <cell r="AK32">
            <v>51.452380952380963</v>
          </cell>
          <cell r="AL32">
            <v>297.875</v>
          </cell>
          <cell r="AM32">
            <v>404.18965517241389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2">
        <row r="7">
          <cell r="AH7">
            <v>192</v>
          </cell>
          <cell r="AI7">
            <v>154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189</v>
          </cell>
          <cell r="AI14">
            <v>162</v>
          </cell>
          <cell r="AK14">
            <v>17.5</v>
          </cell>
          <cell r="AL14">
            <v>31</v>
          </cell>
          <cell r="AM14">
            <v>48.5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197</v>
          </cell>
          <cell r="AI23">
            <v>148</v>
          </cell>
          <cell r="AK23">
            <v>14.928571428571429</v>
          </cell>
          <cell r="AL23">
            <v>42.666666666666664</v>
          </cell>
          <cell r="AM23">
            <v>77.115384615384627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10</v>
          </cell>
          <cell r="AI35">
            <v>121</v>
          </cell>
          <cell r="AK35">
            <v>0</v>
          </cell>
          <cell r="AL35">
            <v>36.9</v>
          </cell>
          <cell r="AM35">
            <v>40.909090909090907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3">
        <row r="7">
          <cell r="AH7">
            <v>1040.5</v>
          </cell>
          <cell r="AI7">
            <v>1346.5</v>
          </cell>
          <cell r="AN7" t="str">
            <v/>
          </cell>
          <cell r="AO7">
            <v>28.5</v>
          </cell>
        </row>
        <row r="11">
          <cell r="AH11">
            <v>975</v>
          </cell>
          <cell r="AI11">
            <v>1356.15</v>
          </cell>
          <cell r="AK11">
            <v>2092.5357142857129</v>
          </cell>
          <cell r="AL11">
            <v>1698.6222727272725</v>
          </cell>
          <cell r="AM11">
            <v>3989.9109016393568</v>
          </cell>
          <cell r="AN11" t="str">
            <v/>
          </cell>
          <cell r="AO11">
            <v>34</v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883.3</v>
          </cell>
          <cell r="AI23">
            <v>1023.1999999999999</v>
          </cell>
          <cell r="AK23">
            <v>1817.0514666666666</v>
          </cell>
          <cell r="AL23">
            <v>1358.7562650602395</v>
          </cell>
          <cell r="AM23">
            <v>3187.7422151898713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141</v>
          </cell>
          <cell r="AI27">
            <v>200</v>
          </cell>
          <cell r="AK27">
            <v>42.90000000000002</v>
          </cell>
          <cell r="AL27">
            <v>62.857142857142861</v>
          </cell>
          <cell r="AM27">
            <v>105.95833333333333</v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>
            <v>281</v>
          </cell>
          <cell r="AI30">
            <v>485</v>
          </cell>
          <cell r="AK30">
            <v>248.06</v>
          </cell>
          <cell r="AL30">
            <v>345.97222222222211</v>
          </cell>
          <cell r="AM30">
            <v>667.54918032786918</v>
          </cell>
          <cell r="AN30" t="str">
            <v/>
          </cell>
          <cell r="AO30">
            <v>10</v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782</v>
          </cell>
          <cell r="AI35">
            <v>892.5</v>
          </cell>
          <cell r="AK35">
            <v>699.43333333333328</v>
          </cell>
          <cell r="AL35">
            <v>553.99999999999989</v>
          </cell>
          <cell r="AM35">
            <v>1292.9065040650396</v>
          </cell>
          <cell r="AN35" t="str">
            <v/>
          </cell>
          <cell r="AO35">
            <v>12.5</v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4">
        <row r="7">
          <cell r="AH7">
            <v>116</v>
          </cell>
          <cell r="AI7">
            <v>107.5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127</v>
          </cell>
          <cell r="AI14">
            <v>103.5</v>
          </cell>
          <cell r="AK14">
            <v>99.916666666666629</v>
          </cell>
          <cell r="AL14">
            <v>106</v>
          </cell>
          <cell r="AM14">
            <v>210.23809523809527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74.5</v>
          </cell>
          <cell r="AI23">
            <v>101</v>
          </cell>
          <cell r="AK23">
            <v>251.22916666666663</v>
          </cell>
          <cell r="AL23">
            <v>27.375</v>
          </cell>
          <cell r="AM23">
            <v>476.23749999999978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131</v>
          </cell>
          <cell r="AI35">
            <v>103</v>
          </cell>
          <cell r="AK35">
            <v>37.909090909090907</v>
          </cell>
          <cell r="AL35">
            <v>26.722222222222225</v>
          </cell>
          <cell r="AM35">
            <v>65.7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5">
        <row r="7">
          <cell r="AH7">
            <v>196</v>
          </cell>
          <cell r="AI7">
            <v>257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202</v>
          </cell>
          <cell r="AI14">
            <v>268</v>
          </cell>
          <cell r="AK14">
            <v>103.26470588235298</v>
          </cell>
          <cell r="AL14">
            <v>392.21739130434781</v>
          </cell>
          <cell r="AM14">
            <v>496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185</v>
          </cell>
          <cell r="AI23">
            <v>121</v>
          </cell>
          <cell r="AK23">
            <v>36.264705882352942</v>
          </cell>
          <cell r="AL23">
            <v>52.416666666666657</v>
          </cell>
          <cell r="AM23">
            <v>93.172413793103459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>
            <v>92.5</v>
          </cell>
          <cell r="AK24" t="str">
            <v/>
          </cell>
          <cell r="AL24">
            <v>256.40909090909099</v>
          </cell>
          <cell r="AM24">
            <v>256.40909090909099</v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>
            <v>189.5</v>
          </cell>
          <cell r="AI29">
            <v>159.5</v>
          </cell>
          <cell r="AK29">
            <v>104.38235294117648</v>
          </cell>
          <cell r="AL29">
            <v>37.229166666666657</v>
          </cell>
          <cell r="AM29">
            <v>173.96551724137933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>
            <v>116</v>
          </cell>
          <cell r="AK35" t="str">
            <v/>
          </cell>
          <cell r="AL35">
            <v>281.72727272727263</v>
          </cell>
          <cell r="AM35">
            <v>281.72727272727263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6">
        <row r="7">
          <cell r="AH7">
            <v>260</v>
          </cell>
          <cell r="AI7">
            <v>289</v>
          </cell>
          <cell r="AN7" t="str">
            <v/>
          </cell>
          <cell r="AO7" t="str">
            <v/>
          </cell>
        </row>
        <row r="11">
          <cell r="AH11">
            <v>139</v>
          </cell>
          <cell r="AI11">
            <v>125.5</v>
          </cell>
          <cell r="AK11">
            <v>25.545454545454547</v>
          </cell>
          <cell r="AL11">
            <v>16.222222222222225</v>
          </cell>
          <cell r="AM11">
            <v>50.237500000000004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108</v>
          </cell>
          <cell r="AI14">
            <v>148.5</v>
          </cell>
          <cell r="AK14">
            <v>73.5</v>
          </cell>
          <cell r="AL14">
            <v>59.5</v>
          </cell>
          <cell r="AM14">
            <v>144.13749999999999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238</v>
          </cell>
          <cell r="AI20">
            <v>285</v>
          </cell>
          <cell r="AK20">
            <v>135.29999999999998</v>
          </cell>
          <cell r="AL20">
            <v>208.64285714285708</v>
          </cell>
          <cell r="AM20">
            <v>372.56097560975616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284.5</v>
          </cell>
          <cell r="AI32">
            <v>288.5</v>
          </cell>
          <cell r="AK32">
            <v>105.73750000000003</v>
          </cell>
          <cell r="AL32">
            <v>65.80952380952381</v>
          </cell>
          <cell r="AM32">
            <v>173.97560975609761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7">
        <row r="7">
          <cell r="AH7">
            <v>961.5</v>
          </cell>
          <cell r="AI7">
            <v>1068.5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997</v>
          </cell>
          <cell r="AI16">
            <v>1108.9000000000001</v>
          </cell>
          <cell r="AK16">
            <v>1778.1542105263154</v>
          </cell>
          <cell r="AL16">
            <v>1526.7235526315797</v>
          </cell>
          <cell r="AM16">
            <v>3387.2567763157908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944</v>
          </cell>
          <cell r="AI23">
            <v>986.5</v>
          </cell>
          <cell r="AK23">
            <v>1138.1866666666667</v>
          </cell>
          <cell r="AL23">
            <v>911.55448717948707</v>
          </cell>
          <cell r="AM23">
            <v>2049.8823529411757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877.25</v>
          </cell>
          <cell r="AI35">
            <v>1039.5</v>
          </cell>
          <cell r="AK35">
            <v>1367.9116666666662</v>
          </cell>
          <cell r="AL35">
            <v>1477.0000000000005</v>
          </cell>
          <cell r="AM35">
            <v>2968.4666940789493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8">
        <row r="7">
          <cell r="AH7">
            <v>443.5</v>
          </cell>
          <cell r="AI7">
            <v>537.5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440.5</v>
          </cell>
          <cell r="AI16">
            <v>543</v>
          </cell>
          <cell r="AK16">
            <v>167.99218750000003</v>
          </cell>
          <cell r="AL16">
            <v>233.10810810810818</v>
          </cell>
          <cell r="AM16">
            <v>415.31159420289856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>
            <v>59</v>
          </cell>
          <cell r="AI19">
            <v>130</v>
          </cell>
          <cell r="AK19">
            <v>8.75</v>
          </cell>
          <cell r="AL19">
            <v>19.722222222222225</v>
          </cell>
          <cell r="AM19">
            <v>28.730769230769219</v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>
            <v>59</v>
          </cell>
          <cell r="AI29">
            <v>133.5</v>
          </cell>
          <cell r="AK29">
            <v>15.25</v>
          </cell>
          <cell r="AL29">
            <v>10.5</v>
          </cell>
          <cell r="AM29">
            <v>25.769230769230766</v>
          </cell>
          <cell r="AN29" t="str">
            <v/>
          </cell>
          <cell r="AO29" t="str">
            <v/>
          </cell>
        </row>
        <row r="30">
          <cell r="AH30">
            <v>368.5</v>
          </cell>
          <cell r="AI30">
            <v>402.5</v>
          </cell>
          <cell r="AK30">
            <v>104.02678571428569</v>
          </cell>
          <cell r="AL30">
            <v>349.3125</v>
          </cell>
          <cell r="AM30">
            <v>473.982142857143</v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>
            <v>390</v>
          </cell>
          <cell r="AI38">
            <v>382</v>
          </cell>
          <cell r="AK38">
            <v>145.3571428571428</v>
          </cell>
          <cell r="AL38">
            <v>436.9285714285715</v>
          </cell>
          <cell r="AM38">
            <v>583.42857142857144</v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39">
        <row r="7">
          <cell r="AH7">
            <v>1495.5</v>
          </cell>
          <cell r="AI7">
            <v>1602.5</v>
          </cell>
          <cell r="AN7">
            <v>76</v>
          </cell>
          <cell r="AO7">
            <v>81.5</v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1540.55</v>
          </cell>
          <cell r="AI16">
            <v>1533.75</v>
          </cell>
          <cell r="AK16">
            <v>887.33891949152633</v>
          </cell>
          <cell r="AL16">
            <v>1385.7137276785706</v>
          </cell>
          <cell r="AM16">
            <v>2296.4922173913028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1305.0999999999997</v>
          </cell>
          <cell r="AI20">
            <v>1427.7499999999998</v>
          </cell>
          <cell r="AK20">
            <v>1346.066260162602</v>
          </cell>
          <cell r="AL20">
            <v>1776.6074788135586</v>
          </cell>
          <cell r="AM20">
            <v>3256.1990663900406</v>
          </cell>
          <cell r="AN20">
            <v>71</v>
          </cell>
          <cell r="AO20">
            <v>77</v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1431</v>
          </cell>
          <cell r="AI35">
            <v>1652.0000000000002</v>
          </cell>
          <cell r="AK35">
            <v>855.39838709677383</v>
          </cell>
          <cell r="AL35">
            <v>1135.4216666666666</v>
          </cell>
          <cell r="AM35">
            <v>2293.0918852459035</v>
          </cell>
          <cell r="AN35">
            <v>79.5</v>
          </cell>
          <cell r="AO35">
            <v>83.5</v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0">
        <row r="7">
          <cell r="AH7">
            <v>183</v>
          </cell>
          <cell r="AI7">
            <v>232.5</v>
          </cell>
          <cell r="AN7" t="str">
            <v/>
          </cell>
          <cell r="AO7" t="str">
            <v/>
          </cell>
        </row>
        <row r="11">
          <cell r="AH11">
            <v>156.57500000000002</v>
          </cell>
          <cell r="AI11">
            <v>210.125</v>
          </cell>
          <cell r="AK11">
            <v>212.31483333333335</v>
          </cell>
          <cell r="AL11">
            <v>267.05257352941169</v>
          </cell>
          <cell r="AM11">
            <v>508.80343750000009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171</v>
          </cell>
          <cell r="AI20">
            <v>217.5</v>
          </cell>
          <cell r="AK20">
            <v>78.192307692307693</v>
          </cell>
          <cell r="AL20">
            <v>88.529411764705884</v>
          </cell>
          <cell r="AM20">
            <v>167.67499999999998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>
            <v>141</v>
          </cell>
          <cell r="AI30">
            <v>152</v>
          </cell>
          <cell r="AK30">
            <v>50.636363636363619</v>
          </cell>
          <cell r="AL30">
            <v>41.6</v>
          </cell>
          <cell r="AM30">
            <v>121.95238095238092</v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>
            <v>53.5</v>
          </cell>
          <cell r="AI40">
            <v>108.5</v>
          </cell>
          <cell r="AK40">
            <v>1.6875</v>
          </cell>
          <cell r="AL40">
            <v>11.999999999999998</v>
          </cell>
          <cell r="AM40">
            <v>25.181818181818173</v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1">
        <row r="7">
          <cell r="AH7">
            <v>175</v>
          </cell>
          <cell r="AI7">
            <v>127.5</v>
          </cell>
          <cell r="AN7" t="str">
            <v/>
          </cell>
          <cell r="AO7" t="str">
            <v/>
          </cell>
        </row>
        <row r="11">
          <cell r="AH11">
            <v>172</v>
          </cell>
          <cell r="AI11">
            <v>130</v>
          </cell>
          <cell r="AK11">
            <v>49.85714285714284</v>
          </cell>
          <cell r="AL11">
            <v>21.500000000000004</v>
          </cell>
          <cell r="AM11">
            <v>74.333333333333343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175.5</v>
          </cell>
          <cell r="AI32">
            <v>124</v>
          </cell>
          <cell r="AK32">
            <v>144.73214285714286</v>
          </cell>
          <cell r="AL32">
            <v>56.4</v>
          </cell>
          <cell r="AM32">
            <v>201.23958333333337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2">
        <row r="7">
          <cell r="AH7">
            <v>1546.5</v>
          </cell>
          <cell r="AI7">
            <v>1449</v>
          </cell>
          <cell r="AN7">
            <v>62</v>
          </cell>
          <cell r="AO7">
            <v>34.5</v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>
            <v>1551</v>
          </cell>
          <cell r="AI17">
            <v>1391.5</v>
          </cell>
          <cell r="AK17">
            <v>2752.4189189189187</v>
          </cell>
          <cell r="AL17">
            <v>2084.1804123711331</v>
          </cell>
          <cell r="AM17">
            <v>4843.7776442307677</v>
          </cell>
          <cell r="AN17">
            <v>21.5</v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1502.5</v>
          </cell>
          <cell r="AI20">
            <v>1386.75</v>
          </cell>
          <cell r="AK20">
            <v>1004.193584070797</v>
          </cell>
          <cell r="AL20">
            <v>1197.0924744897959</v>
          </cell>
          <cell r="AM20">
            <v>2239.5675355450253</v>
          </cell>
          <cell r="AN20">
            <v>49.5</v>
          </cell>
          <cell r="AO20">
            <v>31</v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1473.25</v>
          </cell>
          <cell r="AI35">
            <v>1460.75</v>
          </cell>
          <cell r="AK35">
            <v>752.14089912280667</v>
          </cell>
          <cell r="AL35">
            <v>1061.0644132653058</v>
          </cell>
          <cell r="AM35">
            <v>2020.2971698113174</v>
          </cell>
          <cell r="AN35">
            <v>60</v>
          </cell>
          <cell r="AO35">
            <v>38</v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3">
        <row r="7">
          <cell r="AH7">
            <v>447</v>
          </cell>
          <cell r="AI7">
            <v>411</v>
          </cell>
          <cell r="AN7" t="str">
            <v/>
          </cell>
          <cell r="AO7" t="str">
            <v/>
          </cell>
        </row>
        <row r="11">
          <cell r="AH11">
            <v>434</v>
          </cell>
          <cell r="AI11">
            <v>395</v>
          </cell>
          <cell r="AK11">
            <v>692.875</v>
          </cell>
          <cell r="AL11">
            <v>1027.1666666666667</v>
          </cell>
          <cell r="AM11">
            <v>1722.4677419354832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>
            <v>309</v>
          </cell>
          <cell r="AI30">
            <v>220</v>
          </cell>
          <cell r="AK30">
            <v>256.15217391304361</v>
          </cell>
          <cell r="AL30">
            <v>54.833333333333336</v>
          </cell>
          <cell r="AM30">
            <v>324.76315789473682</v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136.5</v>
          </cell>
          <cell r="AI35">
            <v>201</v>
          </cell>
          <cell r="AK35">
            <v>81.025000000000006</v>
          </cell>
          <cell r="AL35">
            <v>509.6</v>
          </cell>
          <cell r="AM35">
            <v>591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>
            <v>429</v>
          </cell>
          <cell r="AI37">
            <v>368.75</v>
          </cell>
          <cell r="AK37">
            <v>472.24999999999994</v>
          </cell>
          <cell r="AL37">
            <v>509.89351851851842</v>
          </cell>
          <cell r="AM37">
            <v>988.56145833333267</v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4">
        <row r="7">
          <cell r="AH7">
            <v>447.5</v>
          </cell>
          <cell r="AI7">
            <v>546.5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460.5</v>
          </cell>
          <cell r="AI20">
            <v>554.5</v>
          </cell>
          <cell r="AK20">
            <v>543.04878048780461</v>
          </cell>
          <cell r="AL20">
            <v>1730.3469387755104</v>
          </cell>
          <cell r="AM20">
            <v>2273.5555555555552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450.1</v>
          </cell>
          <cell r="AI23">
            <v>524.14</v>
          </cell>
          <cell r="AK23">
            <v>650.85974999999985</v>
          </cell>
          <cell r="AL23">
            <v>969.68679230769226</v>
          </cell>
          <cell r="AM23">
            <v>1651.6483826086951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396.9</v>
          </cell>
          <cell r="AI35">
            <v>504.2</v>
          </cell>
          <cell r="AK35">
            <v>480.4143902439024</v>
          </cell>
          <cell r="AL35">
            <v>724.27923076923071</v>
          </cell>
          <cell r="AM35">
            <v>1204.6992473118285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5">
        <row r="7">
          <cell r="AH7">
            <v>651.5</v>
          </cell>
          <cell r="AI7">
            <v>377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>
            <v>614</v>
          </cell>
          <cell r="AI17">
            <v>389.5</v>
          </cell>
          <cell r="AK17">
            <v>277.57999999999987</v>
          </cell>
          <cell r="AL17">
            <v>272.86206896551721</v>
          </cell>
          <cell r="AM17">
            <v>574.75949367088606</v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523</v>
          </cell>
          <cell r="AI23">
            <v>304.5</v>
          </cell>
          <cell r="AK23">
            <v>128.86842105263153</v>
          </cell>
          <cell r="AL23">
            <v>226.4347826086956</v>
          </cell>
          <cell r="AM23">
            <v>359.23770491803288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>
            <v>141.5</v>
          </cell>
          <cell r="AI26">
            <v>70</v>
          </cell>
          <cell r="AK26">
            <v>14.229166666666666</v>
          </cell>
          <cell r="AL26">
            <v>10.333333333333332</v>
          </cell>
          <cell r="AM26">
            <v>24.625000000000004</v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>
            <v>185</v>
          </cell>
          <cell r="AI30">
            <v>114.5</v>
          </cell>
          <cell r="AK30">
            <v>37.307692307692307</v>
          </cell>
          <cell r="AL30">
            <v>14.468749999999998</v>
          </cell>
          <cell r="AM30">
            <v>51.809523809523789</v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469</v>
          </cell>
          <cell r="AI35">
            <v>240.5</v>
          </cell>
          <cell r="AK35">
            <v>228.60810810810813</v>
          </cell>
          <cell r="AL35">
            <v>274.95238095238096</v>
          </cell>
          <cell r="AM35">
            <v>523.60775862068954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6">
        <row r="7">
          <cell r="AH7">
            <v>414</v>
          </cell>
          <cell r="AI7">
            <v>491</v>
          </cell>
          <cell r="AN7" t="str">
            <v/>
          </cell>
          <cell r="AO7" t="str">
            <v/>
          </cell>
        </row>
        <row r="11">
          <cell r="AH11">
            <v>417.90000000000003</v>
          </cell>
          <cell r="AI11">
            <v>492.10000000000008</v>
          </cell>
          <cell r="AK11">
            <v>614.13891891891888</v>
          </cell>
          <cell r="AL11">
            <v>816.02975000000015</v>
          </cell>
          <cell r="AM11">
            <v>1449.694545454546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>
            <v>416</v>
          </cell>
          <cell r="AI24">
            <v>419.75</v>
          </cell>
          <cell r="AK24">
            <v>592.31081081081084</v>
          </cell>
          <cell r="AL24">
            <v>957.81093750000014</v>
          </cell>
          <cell r="AM24">
            <v>1560.9188311688308</v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237.49999999999997</v>
          </cell>
          <cell r="AI32">
            <v>330.5</v>
          </cell>
          <cell r="AK32">
            <v>154.804347826087</v>
          </cell>
          <cell r="AL32">
            <v>216.58653846153848</v>
          </cell>
          <cell r="AM32">
            <v>440.83673469387753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>
            <v>150.5</v>
          </cell>
          <cell r="AI36">
            <v>207.5</v>
          </cell>
          <cell r="AK36">
            <v>92.875</v>
          </cell>
          <cell r="AL36">
            <v>99.303571428571445</v>
          </cell>
          <cell r="AM36">
            <v>308.21428571428572</v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7">
        <row r="7">
          <cell r="AH7">
            <v>1181</v>
          </cell>
          <cell r="AI7">
            <v>1168</v>
          </cell>
          <cell r="AN7" t="str">
            <v/>
          </cell>
          <cell r="AO7" t="str">
            <v/>
          </cell>
        </row>
        <row r="11">
          <cell r="AH11">
            <v>227</v>
          </cell>
          <cell r="AI11">
            <v>166</v>
          </cell>
          <cell r="AK11">
            <v>283.88235294117635</v>
          </cell>
          <cell r="AL11">
            <v>148.90909090909093</v>
          </cell>
          <cell r="AM11">
            <v>452.96428571428555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>
            <v>860</v>
          </cell>
          <cell r="AI21">
            <v>969</v>
          </cell>
          <cell r="AK21">
            <v>745.75</v>
          </cell>
          <cell r="AL21">
            <v>1882.3181818181813</v>
          </cell>
          <cell r="AM21">
            <v>2678.376923076923</v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>
            <v>1208</v>
          </cell>
          <cell r="AI24">
            <v>1029</v>
          </cell>
          <cell r="AK24">
            <v>794.50602409638532</v>
          </cell>
          <cell r="AL24">
            <v>1289.9493670886079</v>
          </cell>
          <cell r="AM24">
            <v>2179.067901234569</v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1103</v>
          </cell>
          <cell r="AI35">
            <v>1219</v>
          </cell>
          <cell r="AK35">
            <v>677.06024096385568</v>
          </cell>
          <cell r="AL35">
            <v>583.80246913580186</v>
          </cell>
          <cell r="AM35">
            <v>1387.8780487804891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8">
        <row r="7">
          <cell r="AH7">
            <v>95</v>
          </cell>
          <cell r="AI7">
            <v>81.5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76.5</v>
          </cell>
          <cell r="AI14">
            <v>76.5</v>
          </cell>
          <cell r="AK14">
            <v>112</v>
          </cell>
          <cell r="AL14">
            <v>168.71875</v>
          </cell>
          <cell r="AM14">
            <v>285.5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>
            <v>97</v>
          </cell>
          <cell r="AI26">
            <v>74</v>
          </cell>
          <cell r="AK26">
            <v>119.05555555555554</v>
          </cell>
          <cell r="AL26">
            <v>139.5</v>
          </cell>
          <cell r="AM26">
            <v>268.44117647058835</v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>
            <v>108</v>
          </cell>
          <cell r="AI28">
            <v>91</v>
          </cell>
          <cell r="AK28">
            <v>83.5</v>
          </cell>
          <cell r="AL28">
            <v>51.875</v>
          </cell>
          <cell r="AM28">
            <v>137.02941176470586</v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49">
        <row r="7">
          <cell r="AH7">
            <v>89.5</v>
          </cell>
          <cell r="AI7">
            <v>68</v>
          </cell>
          <cell r="AN7" t="str">
            <v/>
          </cell>
          <cell r="AO7" t="str">
            <v/>
          </cell>
        </row>
        <row r="11">
          <cell r="AH11">
            <v>94</v>
          </cell>
          <cell r="AI11">
            <v>73.5</v>
          </cell>
          <cell r="AK11">
            <v>73.214285714285722</v>
          </cell>
          <cell r="AL11">
            <v>5.2999999999999989</v>
          </cell>
          <cell r="AM11">
            <v>83.229166666666657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>
            <v>80.5</v>
          </cell>
          <cell r="AI24">
            <v>60.5</v>
          </cell>
          <cell r="AK24">
            <v>27</v>
          </cell>
          <cell r="AL24">
            <v>43.7</v>
          </cell>
          <cell r="AM24">
            <v>71.750000000000014</v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91</v>
          </cell>
          <cell r="AI32">
            <v>66.5</v>
          </cell>
          <cell r="AK32">
            <v>41.5</v>
          </cell>
          <cell r="AL32">
            <v>16.3</v>
          </cell>
          <cell r="AM32">
            <v>58.0625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0">
        <row r="7">
          <cell r="AH7">
            <v>159.5</v>
          </cell>
          <cell r="AI7">
            <v>183</v>
          </cell>
          <cell r="AN7">
            <v>159.5</v>
          </cell>
          <cell r="AO7">
            <v>183</v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146</v>
          </cell>
          <cell r="AI16">
            <v>179</v>
          </cell>
          <cell r="AK16">
            <v>28.181818181818173</v>
          </cell>
          <cell r="AL16">
            <v>58.181818181818173</v>
          </cell>
          <cell r="AM16">
            <v>135.8636363636364</v>
          </cell>
          <cell r="AN16">
            <v>146</v>
          </cell>
          <cell r="AO16">
            <v>179</v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>
            <v>161</v>
          </cell>
          <cell r="AI19">
            <v>189.00000000000003</v>
          </cell>
          <cell r="AK19">
            <v>10.545454545454541</v>
          </cell>
          <cell r="AL19">
            <v>37.636363636363633</v>
          </cell>
          <cell r="AM19">
            <v>83.818181818181813</v>
          </cell>
          <cell r="AN19">
            <v>161</v>
          </cell>
          <cell r="AO19">
            <v>189.00000000000003</v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166</v>
          </cell>
          <cell r="AI32">
            <v>178.00000000000003</v>
          </cell>
          <cell r="AK32">
            <v>12.909090909090908</v>
          </cell>
          <cell r="AL32">
            <v>59.636363636363612</v>
          </cell>
          <cell r="AM32">
            <v>79.090909090909136</v>
          </cell>
          <cell r="AN32">
            <v>166</v>
          </cell>
          <cell r="AO32">
            <v>178.00000000000003</v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1">
        <row r="7">
          <cell r="AH7">
            <v>230</v>
          </cell>
          <cell r="AI7">
            <v>418</v>
          </cell>
          <cell r="AN7" t="str">
            <v/>
          </cell>
          <cell r="AO7" t="str">
            <v/>
          </cell>
        </row>
        <row r="11">
          <cell r="AH11">
            <v>248.09</v>
          </cell>
          <cell r="AI11">
            <v>449.05</v>
          </cell>
          <cell r="AK11">
            <v>76.039694999999995</v>
          </cell>
          <cell r="AL11">
            <v>255.21066176470597</v>
          </cell>
          <cell r="AM11">
            <v>339.36720000000008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>
            <v>197.5</v>
          </cell>
          <cell r="AI24">
            <v>370</v>
          </cell>
          <cell r="AK24">
            <v>157.78947368421055</v>
          </cell>
          <cell r="AL24">
            <v>382.52941176470586</v>
          </cell>
          <cell r="AM24">
            <v>543.21698113207583</v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>
            <v>216.5</v>
          </cell>
          <cell r="AI28">
            <v>413</v>
          </cell>
          <cell r="AK28">
            <v>226.13749999999999</v>
          </cell>
          <cell r="AL28">
            <v>456.26470588235287</v>
          </cell>
          <cell r="AM28">
            <v>704.41203703703673</v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2">
        <row r="7">
          <cell r="AH7">
            <v>269</v>
          </cell>
          <cell r="AI7">
            <v>267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237</v>
          </cell>
          <cell r="AI14">
            <v>257.5</v>
          </cell>
          <cell r="AK14">
            <v>46.5</v>
          </cell>
          <cell r="AL14">
            <v>27.109375</v>
          </cell>
          <cell r="AM14">
            <v>146.18382352941177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269</v>
          </cell>
          <cell r="AI32">
            <v>258</v>
          </cell>
          <cell r="AK32">
            <v>44.944444444444443</v>
          </cell>
          <cell r="AL32">
            <v>43.75</v>
          </cell>
          <cell r="AM32">
            <v>100.5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>
            <v>295</v>
          </cell>
          <cell r="AI39">
            <v>278.5</v>
          </cell>
          <cell r="AK39">
            <v>45.277777777777786</v>
          </cell>
          <cell r="AL39">
            <v>26.109375</v>
          </cell>
          <cell r="AM39">
            <v>80.154411764705927</v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3">
        <row r="7">
          <cell r="AH7">
            <v>260.5</v>
          </cell>
          <cell r="AI7">
            <v>129.5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302</v>
          </cell>
          <cell r="AI16">
            <v>127</v>
          </cell>
          <cell r="AK16">
            <v>147.8636363636364</v>
          </cell>
          <cell r="AL16">
            <v>22.888888888888886</v>
          </cell>
          <cell r="AM16">
            <v>171.69354838709677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220.5</v>
          </cell>
          <cell r="AI27">
            <v>126.5</v>
          </cell>
          <cell r="AK27">
            <v>25.738636363636356</v>
          </cell>
          <cell r="AL27">
            <v>12.222222222222223</v>
          </cell>
          <cell r="AM27">
            <v>141.83870967741933</v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247.5</v>
          </cell>
          <cell r="AI32">
            <v>132.5</v>
          </cell>
          <cell r="AK32">
            <v>191.87499999999997</v>
          </cell>
          <cell r="AL32">
            <v>18.05555555555555</v>
          </cell>
          <cell r="AM32">
            <v>286.93548387096774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4">
        <row r="7">
          <cell r="AH7">
            <v>188</v>
          </cell>
          <cell r="AI7">
            <v>196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176.5</v>
          </cell>
          <cell r="AI14">
            <v>195.5</v>
          </cell>
          <cell r="AK14">
            <v>92.42307692307692</v>
          </cell>
          <cell r="AL14">
            <v>35.732142857142861</v>
          </cell>
          <cell r="AM14">
            <v>129.16666666666666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192</v>
          </cell>
          <cell r="AI23">
            <v>178</v>
          </cell>
          <cell r="AK23">
            <v>23.307692307692296</v>
          </cell>
          <cell r="AL23">
            <v>158.35714285714289</v>
          </cell>
          <cell r="AM23">
            <v>210.12962962962962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>
            <v>42.5</v>
          </cell>
          <cell r="AI29">
            <v>191.5</v>
          </cell>
          <cell r="AK29">
            <v>3.1666666666666674</v>
          </cell>
          <cell r="AL29">
            <v>18.307692307692307</v>
          </cell>
          <cell r="AM29">
            <v>22.249999999999996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146.5</v>
          </cell>
          <cell r="AI32">
            <v>13.5</v>
          </cell>
          <cell r="AK32">
            <v>30.025000000000006</v>
          </cell>
          <cell r="AL32">
            <v>0</v>
          </cell>
          <cell r="AM32">
            <v>31.227272727272727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5">
        <row r="7">
          <cell r="AH7">
            <v>412</v>
          </cell>
          <cell r="AI7">
            <v>122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382.5</v>
          </cell>
          <cell r="AI14">
            <v>116.5</v>
          </cell>
          <cell r="AK14">
            <v>108.15625</v>
          </cell>
          <cell r="AL14">
            <v>38.21875</v>
          </cell>
          <cell r="AM14">
            <v>157.71875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>
            <v>120.5</v>
          </cell>
          <cell r="AK20" t="str">
            <v/>
          </cell>
          <cell r="AL20">
            <v>1.21875</v>
          </cell>
          <cell r="AM20">
            <v>1.21875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446</v>
          </cell>
          <cell r="AI27" t="str">
            <v/>
          </cell>
          <cell r="AK27">
            <v>181.83333333333337</v>
          </cell>
          <cell r="AL27" t="str">
            <v/>
          </cell>
          <cell r="AM27">
            <v>181.83333333333337</v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>
            <v>124.5</v>
          </cell>
          <cell r="AK29" t="str">
            <v/>
          </cell>
          <cell r="AL29">
            <v>29.21875</v>
          </cell>
          <cell r="AM29">
            <v>29.21875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394</v>
          </cell>
          <cell r="AI32" t="str">
            <v/>
          </cell>
          <cell r="AK32">
            <v>56.333333333333343</v>
          </cell>
          <cell r="AL32" t="str">
            <v/>
          </cell>
          <cell r="AM32">
            <v>56.333333333333343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6">
        <row r="7">
          <cell r="AH7">
            <v>243</v>
          </cell>
          <cell r="AI7">
            <v>211.5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255</v>
          </cell>
          <cell r="AI14">
            <v>216</v>
          </cell>
          <cell r="AK14">
            <v>86.631578947368411</v>
          </cell>
          <cell r="AL14">
            <v>120</v>
          </cell>
          <cell r="AM14">
            <v>206.68571428571437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>
            <v>219.5</v>
          </cell>
          <cell r="AI26">
            <v>200.5</v>
          </cell>
          <cell r="AK26">
            <v>182.94736842105263</v>
          </cell>
          <cell r="AL26">
            <v>185.734375</v>
          </cell>
          <cell r="AM26">
            <v>377</v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245</v>
          </cell>
          <cell r="AI35">
            <v>212</v>
          </cell>
          <cell r="AK35">
            <v>127.78947368421052</v>
          </cell>
          <cell r="AL35">
            <v>173</v>
          </cell>
          <cell r="AM35">
            <v>301.88571428571419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7">
        <row r="7">
          <cell r="AH7">
            <v>372.5</v>
          </cell>
          <cell r="AI7">
            <v>284.5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325</v>
          </cell>
          <cell r="AI14">
            <v>271.5</v>
          </cell>
          <cell r="AK14">
            <v>18.462962962962962</v>
          </cell>
          <cell r="AL14">
            <v>26.637499999999999</v>
          </cell>
          <cell r="AM14">
            <v>72.276595744680847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436</v>
          </cell>
          <cell r="AI20">
            <v>305</v>
          </cell>
          <cell r="AK20">
            <v>89.407407407407433</v>
          </cell>
          <cell r="AL20">
            <v>51.75</v>
          </cell>
          <cell r="AM20">
            <v>150.42553191489355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>
            <v>346</v>
          </cell>
          <cell r="AI29">
            <v>268.5</v>
          </cell>
          <cell r="AK29">
            <v>52.574074074074062</v>
          </cell>
          <cell r="AL29">
            <v>23.637499999999999</v>
          </cell>
          <cell r="AM29">
            <v>80.489361702127653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8">
        <row r="7">
          <cell r="AH7">
            <v>184</v>
          </cell>
          <cell r="AI7">
            <v>168.5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>
            <v>68.5</v>
          </cell>
          <cell r="AK13" t="str">
            <v/>
          </cell>
          <cell r="AL13">
            <v>7.6875000000000009</v>
          </cell>
          <cell r="AM13">
            <v>7.6875000000000009</v>
          </cell>
          <cell r="AN13" t="str">
            <v/>
          </cell>
          <cell r="AO13" t="str">
            <v/>
          </cell>
        </row>
        <row r="14">
          <cell r="AH14">
            <v>166</v>
          </cell>
          <cell r="AI14">
            <v>114.5</v>
          </cell>
          <cell r="AK14">
            <v>111.05769230769231</v>
          </cell>
          <cell r="AL14">
            <v>14.093750000000002</v>
          </cell>
          <cell r="AM14">
            <v>136.94642857142856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>
            <v>186.25</v>
          </cell>
          <cell r="AI22">
            <v>144.75</v>
          </cell>
          <cell r="AK22">
            <v>42.79807692307692</v>
          </cell>
          <cell r="AL22">
            <v>174.015625</v>
          </cell>
          <cell r="AM22">
            <v>248.80999999999997</v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179.75</v>
          </cell>
          <cell r="AI32">
            <v>108.75</v>
          </cell>
          <cell r="AK32">
            <v>21.307291666666671</v>
          </cell>
          <cell r="AL32">
            <v>9.1171875</v>
          </cell>
          <cell r="AM32">
            <v>39.637499999999989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59">
        <row r="7">
          <cell r="AH7">
            <v>254.5</v>
          </cell>
          <cell r="AI7">
            <v>144.5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240.5</v>
          </cell>
          <cell r="AI14">
            <v>153</v>
          </cell>
          <cell r="AK14">
            <v>123.45238095238095</v>
          </cell>
          <cell r="AL14">
            <v>69.25</v>
          </cell>
          <cell r="AM14">
            <v>205.56060606060606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237.8</v>
          </cell>
          <cell r="AI23">
            <v>114</v>
          </cell>
          <cell r="AK23">
            <v>164.79809523809519</v>
          </cell>
          <cell r="AL23">
            <v>68.16</v>
          </cell>
          <cell r="AM23">
            <v>258.35878787878789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>
            <v>77</v>
          </cell>
          <cell r="AI29">
            <v>159</v>
          </cell>
          <cell r="AK29">
            <v>6.3333333333333348</v>
          </cell>
          <cell r="AL29">
            <v>86.75</v>
          </cell>
          <cell r="AM29">
            <v>93.777777777777771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193.5</v>
          </cell>
          <cell r="AI32" t="str">
            <v/>
          </cell>
          <cell r="AK32">
            <v>205.6</v>
          </cell>
          <cell r="AL32" t="str">
            <v/>
          </cell>
          <cell r="AM32">
            <v>205.6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0">
        <row r="7">
          <cell r="AH7">
            <v>88.5</v>
          </cell>
          <cell r="AI7">
            <v>65.5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79</v>
          </cell>
          <cell r="AI14">
            <v>76.5</v>
          </cell>
          <cell r="AK14">
            <v>4.9285714285714288</v>
          </cell>
          <cell r="AL14">
            <v>3.375</v>
          </cell>
          <cell r="AM14">
            <v>15.230769230769234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>
            <v>97.5</v>
          </cell>
          <cell r="AI22">
            <v>53</v>
          </cell>
          <cell r="AK22">
            <v>5.7142857142857135</v>
          </cell>
          <cell r="AL22">
            <v>32.833333333333343</v>
          </cell>
          <cell r="AM22">
            <v>122.42307692307692</v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>
            <v>87</v>
          </cell>
          <cell r="AI36">
            <v>54</v>
          </cell>
          <cell r="AK36">
            <v>2.2142857142857144</v>
          </cell>
          <cell r="AL36">
            <v>6.799999999999998</v>
          </cell>
          <cell r="AM36">
            <v>16.749999999999996</v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1">
        <row r="7">
          <cell r="AH7">
            <v>322</v>
          </cell>
          <cell r="AI7">
            <v>376.5</v>
          </cell>
          <cell r="AN7" t="str">
            <v/>
          </cell>
          <cell r="AO7" t="str">
            <v/>
          </cell>
        </row>
        <row r="11">
          <cell r="AH11">
            <v>283</v>
          </cell>
          <cell r="AI11">
            <v>343</v>
          </cell>
          <cell r="AK11">
            <v>451.43999999999977</v>
          </cell>
          <cell r="AL11">
            <v>540.46875000000011</v>
          </cell>
          <cell r="AM11">
            <v>996.98245614035159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369</v>
          </cell>
          <cell r="AI23">
            <v>366.5</v>
          </cell>
          <cell r="AK23">
            <v>322.05999999999989</v>
          </cell>
          <cell r="AL23">
            <v>173.67968750000003</v>
          </cell>
          <cell r="AM23">
            <v>649.21929824561437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>
            <v>300.5</v>
          </cell>
          <cell r="AI29">
            <v>407.5</v>
          </cell>
          <cell r="AK29">
            <v>79.740000000000009</v>
          </cell>
          <cell r="AL29">
            <v>168.49218749999997</v>
          </cell>
          <cell r="AM29">
            <v>255.39473684210537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2">
        <row r="7">
          <cell r="AH7">
            <v>586.5</v>
          </cell>
          <cell r="AI7">
            <v>521.5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591.20000000000005</v>
          </cell>
          <cell r="AI16">
            <v>532.5</v>
          </cell>
          <cell r="AK16">
            <v>174.11478260869563</v>
          </cell>
          <cell r="AL16">
            <v>205.74342105263159</v>
          </cell>
          <cell r="AM16">
            <v>407.90702380952405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577</v>
          </cell>
          <cell r="AI32">
            <v>505</v>
          </cell>
          <cell r="AK32">
            <v>115.43181818181823</v>
          </cell>
          <cell r="AL32">
            <v>122.31578947368421</v>
          </cell>
          <cell r="AM32">
            <v>238.37804878048789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>
            <v>546.5</v>
          </cell>
          <cell r="AI38">
            <v>506.5</v>
          </cell>
          <cell r="AK38">
            <v>484.0923913043481</v>
          </cell>
          <cell r="AL38">
            <v>511.63815789473676</v>
          </cell>
          <cell r="AM38">
            <v>1039.3928571428571</v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3">
        <row r="7">
          <cell r="AH7" t="str">
            <v/>
          </cell>
          <cell r="AI7">
            <v>181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>
            <v>199</v>
          </cell>
          <cell r="AK18" t="str">
            <v/>
          </cell>
          <cell r="AL18">
            <v>1101.9499999999996</v>
          </cell>
          <cell r="AM18">
            <v>1101.9499999999996</v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>
            <v>148</v>
          </cell>
          <cell r="AK35" t="str">
            <v/>
          </cell>
          <cell r="AL35">
            <v>596.80000000000007</v>
          </cell>
          <cell r="AM35">
            <v>596.80000000000007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>
            <v>191</v>
          </cell>
          <cell r="AK38" t="str">
            <v/>
          </cell>
          <cell r="AL38">
            <v>702.95</v>
          </cell>
          <cell r="AM38">
            <v>702.95</v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4">
        <row r="7">
          <cell r="AH7">
            <v>37</v>
          </cell>
          <cell r="AI7">
            <v>78.5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>
            <v>16.5</v>
          </cell>
          <cell r="AI18">
            <v>66.5</v>
          </cell>
          <cell r="AK18">
            <v>0</v>
          </cell>
          <cell r="AL18">
            <v>12.687499999999998</v>
          </cell>
          <cell r="AM18">
            <v>12.7</v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40</v>
          </cell>
          <cell r="AI23">
            <v>64.5</v>
          </cell>
          <cell r="AK23">
            <v>60.666666666666671</v>
          </cell>
          <cell r="AL23">
            <v>118.87500000000003</v>
          </cell>
          <cell r="AM23">
            <v>192.88888888888891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>
            <v>32</v>
          </cell>
          <cell r="AI36">
            <v>76.5</v>
          </cell>
          <cell r="AK36">
            <v>28.166666666666668</v>
          </cell>
          <cell r="AL36">
            <v>71.375000000000014</v>
          </cell>
          <cell r="AM36">
            <v>108.22222222222223</v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5">
        <row r="7">
          <cell r="AH7">
            <v>222.5</v>
          </cell>
          <cell r="AI7">
            <v>70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210</v>
          </cell>
          <cell r="AI16">
            <v>53</v>
          </cell>
          <cell r="AK16">
            <v>152.50000000000003</v>
          </cell>
          <cell r="AL16">
            <v>138.83333333333331</v>
          </cell>
          <cell r="AM16">
            <v>327.45833333333326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0</v>
          </cell>
          <cell r="AI27" t="str">
            <v/>
          </cell>
          <cell r="AK27">
            <v>0</v>
          </cell>
          <cell r="AL27" t="str">
            <v/>
          </cell>
          <cell r="AM27">
            <v>0</v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215.5</v>
          </cell>
          <cell r="AI32">
            <v>75.5</v>
          </cell>
          <cell r="AK32">
            <v>117.4705882352941</v>
          </cell>
          <cell r="AL32">
            <v>107.20833333333337</v>
          </cell>
          <cell r="AM32">
            <v>224.71739130434787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8</v>
          </cell>
          <cell r="AI35" t="str">
            <v/>
          </cell>
          <cell r="AK35">
            <v>0</v>
          </cell>
          <cell r="AL35" t="str">
            <v/>
          </cell>
          <cell r="AM35">
            <v>0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>
            <v>211</v>
          </cell>
          <cell r="AI39">
            <v>78</v>
          </cell>
          <cell r="AK39">
            <v>265.78947368421052</v>
          </cell>
          <cell r="AL39">
            <v>254</v>
          </cell>
          <cell r="AM39">
            <v>536.16</v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6">
        <row r="7">
          <cell r="AH7">
            <v>347.5</v>
          </cell>
          <cell r="AI7">
            <v>450.5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>
            <v>261.5</v>
          </cell>
          <cell r="AI14">
            <v>284</v>
          </cell>
          <cell r="AK14">
            <v>70.952380952380949</v>
          </cell>
          <cell r="AL14">
            <v>108.2</v>
          </cell>
          <cell r="AM14">
            <v>210.43902439024396</v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64.400000000000006</v>
          </cell>
          <cell r="AI16">
            <v>180.1</v>
          </cell>
          <cell r="AK16">
            <v>207.50000000000006</v>
          </cell>
          <cell r="AL16">
            <v>210.37230769230771</v>
          </cell>
          <cell r="AM16">
            <v>516.41750000000013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>
            <v>80.5</v>
          </cell>
          <cell r="AI23">
            <v>172.95000000000002</v>
          </cell>
          <cell r="AK23">
            <v>32.5</v>
          </cell>
          <cell r="AL23">
            <v>114.31230769230768</v>
          </cell>
          <cell r="AM23">
            <v>161.61737499999998</v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299.75</v>
          </cell>
          <cell r="AI27">
            <v>272.75</v>
          </cell>
          <cell r="AK27">
            <v>191.86309523809521</v>
          </cell>
          <cell r="AL27">
            <v>89.059375000000003</v>
          </cell>
          <cell r="AM27">
            <v>285.07012195121945</v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>
            <v>97.5</v>
          </cell>
          <cell r="AI29">
            <v>164.5</v>
          </cell>
          <cell r="AK29">
            <v>20.500000000000004</v>
          </cell>
          <cell r="AL29">
            <v>79.229166666666686</v>
          </cell>
          <cell r="AM29">
            <v>142.23809523809527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>
            <v>57</v>
          </cell>
          <cell r="AI33">
            <v>159</v>
          </cell>
          <cell r="AK33">
            <v>227.35714285714289</v>
          </cell>
          <cell r="AL33">
            <v>167.80769230769232</v>
          </cell>
          <cell r="AM33">
            <v>471.2</v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>
            <v>165.75</v>
          </cell>
          <cell r="AI35">
            <v>97.75</v>
          </cell>
          <cell r="AK35">
            <v>10.390625</v>
          </cell>
          <cell r="AL35">
            <v>182.9296875</v>
          </cell>
          <cell r="AM35">
            <v>205.51250000000005</v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7">
        <row r="7">
          <cell r="AH7">
            <v>747</v>
          </cell>
          <cell r="AI7">
            <v>860.5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>
            <v>625.9</v>
          </cell>
          <cell r="AI12">
            <v>824</v>
          </cell>
          <cell r="AK12">
            <v>820.26800000000037</v>
          </cell>
          <cell r="AL12">
            <v>612.14035087719299</v>
          </cell>
          <cell r="AM12">
            <v>1697.2777678571424</v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 t="str">
            <v/>
          </cell>
          <cell r="AI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343</v>
          </cell>
          <cell r="AI20">
            <v>278.5</v>
          </cell>
          <cell r="AK20">
            <v>328.62962962962968</v>
          </cell>
          <cell r="AL20">
            <v>278.47826086956525</v>
          </cell>
          <cell r="AM20">
            <v>611.50499999999965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>
            <v>136</v>
          </cell>
          <cell r="AI28">
            <v>283.5</v>
          </cell>
          <cell r="AK28">
            <v>31.04545454545454</v>
          </cell>
          <cell r="AL28">
            <v>101.12499999999999</v>
          </cell>
          <cell r="AM28">
            <v>210.46551724137936</v>
          </cell>
          <cell r="AN28" t="str">
            <v/>
          </cell>
          <cell r="AO28" t="str">
            <v/>
          </cell>
        </row>
        <row r="29">
          <cell r="AH29">
            <v>97.5</v>
          </cell>
          <cell r="AI29">
            <v>110</v>
          </cell>
          <cell r="AK29">
            <v>25.000000000000004</v>
          </cell>
          <cell r="AL29">
            <v>35.999999999999993</v>
          </cell>
          <cell r="AM29">
            <v>97.029411764705912</v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465.25</v>
          </cell>
          <cell r="AI32">
            <v>442.75</v>
          </cell>
          <cell r="AK32">
            <v>507.23475609756105</v>
          </cell>
          <cell r="AL32">
            <v>283.65000000000009</v>
          </cell>
          <cell r="AM32">
            <v>822.91447368421075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>
            <v>259.5</v>
          </cell>
          <cell r="AI38">
            <v>230.5</v>
          </cell>
          <cell r="AK38">
            <v>113.90131578947367</v>
          </cell>
          <cell r="AL38">
            <v>128.48437500000003</v>
          </cell>
          <cell r="AM38">
            <v>247.24999999999997</v>
          </cell>
          <cell r="AN38" t="str">
            <v/>
          </cell>
          <cell r="AO38" t="str">
            <v/>
          </cell>
        </row>
        <row r="39">
          <cell r="AH39">
            <v>102</v>
          </cell>
          <cell r="AI39">
            <v>233</v>
          </cell>
          <cell r="AK39">
            <v>69</v>
          </cell>
          <cell r="AL39">
            <v>248.44444444444449</v>
          </cell>
          <cell r="AM39">
            <v>317.65384615384619</v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8">
        <row r="7">
          <cell r="AH7">
            <v>158.5</v>
          </cell>
          <cell r="AI7">
            <v>55.5</v>
          </cell>
          <cell r="AN7" t="str">
            <v/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171.60000000000002</v>
          </cell>
          <cell r="AI16">
            <v>55.3</v>
          </cell>
          <cell r="AK16">
            <v>30.000000000000007</v>
          </cell>
          <cell r="AL16">
            <v>6.9674999999999985</v>
          </cell>
          <cell r="AM16">
            <v>37.644375000000011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>
            <v>154.9</v>
          </cell>
          <cell r="AI24">
            <v>47.9</v>
          </cell>
          <cell r="AK24">
            <v>55.049166666666665</v>
          </cell>
          <cell r="AL24">
            <v>9.9074999999999953</v>
          </cell>
          <cell r="AM24">
            <v>67.569999999999993</v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>
            <v>140.6</v>
          </cell>
          <cell r="AI30">
            <v>58.3</v>
          </cell>
          <cell r="AK30">
            <v>16.176666666666662</v>
          </cell>
          <cell r="AL30">
            <v>3.8474999999999984</v>
          </cell>
          <cell r="AM30">
            <v>44.534374999999997</v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 t="str">
            <v/>
          </cell>
          <cell r="AI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69">
        <row r="7">
          <cell r="AH7">
            <v>1224</v>
          </cell>
          <cell r="AI7">
            <v>1131</v>
          </cell>
          <cell r="AN7">
            <v>44</v>
          </cell>
          <cell r="AO7" t="str">
            <v/>
          </cell>
        </row>
        <row r="11">
          <cell r="AH11" t="str">
            <v/>
          </cell>
          <cell r="AI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1144.0999999999999</v>
          </cell>
          <cell r="AI16">
            <v>1097.3</v>
          </cell>
          <cell r="AK16">
            <v>659.69559523809539</v>
          </cell>
          <cell r="AL16">
            <v>652.13189873417707</v>
          </cell>
          <cell r="AM16">
            <v>1314.7873619631898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 t="str">
            <v/>
          </cell>
          <cell r="AI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 t="str">
            <v/>
          </cell>
          <cell r="AI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>
            <v>1403.0000000000002</v>
          </cell>
          <cell r="AI27">
            <v>1129.5</v>
          </cell>
          <cell r="AK27">
            <v>519.10919540229895</v>
          </cell>
          <cell r="AL27">
            <v>616.25949367088606</v>
          </cell>
          <cell r="AM27">
            <v>1273.8689759036176</v>
          </cell>
          <cell r="AN27">
            <v>52.5</v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 t="str">
            <v/>
          </cell>
          <cell r="AI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>
            <v>1033.1999999999998</v>
          </cell>
          <cell r="AI36">
            <v>1094.2</v>
          </cell>
          <cell r="AK36">
            <v>342.35931034482775</v>
          </cell>
          <cell r="AL36">
            <v>739.91168831168841</v>
          </cell>
          <cell r="AM36">
            <v>1304.8909756097551</v>
          </cell>
          <cell r="AN36">
            <v>35</v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 t="str">
            <v/>
          </cell>
          <cell r="AI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70">
        <row r="7">
          <cell r="AH7">
            <v>666.5</v>
          </cell>
          <cell r="AI7">
            <v>494.5</v>
          </cell>
          <cell r="AN7" t="str">
            <v/>
          </cell>
          <cell r="AO7" t="str">
            <v/>
          </cell>
        </row>
        <row r="11">
          <cell r="AH11">
            <v>455</v>
          </cell>
          <cell r="AI11">
            <v>396</v>
          </cell>
          <cell r="AK11">
            <v>324.30555555555549</v>
          </cell>
          <cell r="AL11">
            <v>186.55172413793099</v>
          </cell>
          <cell r="AM11">
            <v>527.44615384615383</v>
          </cell>
          <cell r="AN11" t="str">
            <v/>
          </cell>
          <cell r="AO11" t="str">
            <v/>
          </cell>
        </row>
        <row r="12">
          <cell r="AH12" t="str">
            <v/>
          </cell>
          <cell r="AI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</row>
        <row r="13">
          <cell r="AH13" t="str">
            <v/>
          </cell>
          <cell r="AI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</row>
        <row r="14">
          <cell r="AH14" t="str">
            <v/>
          </cell>
          <cell r="AI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</row>
        <row r="15">
          <cell r="AH15" t="str">
            <v/>
          </cell>
          <cell r="AI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</row>
        <row r="16">
          <cell r="AH16">
            <v>196</v>
          </cell>
          <cell r="AI16">
            <v>95</v>
          </cell>
          <cell r="AK16">
            <v>67.433333333333337</v>
          </cell>
          <cell r="AL16">
            <v>229.87500000000003</v>
          </cell>
          <cell r="AM16">
            <v>304.7173913043477</v>
          </cell>
          <cell r="AN16" t="str">
            <v/>
          </cell>
          <cell r="AO16" t="str">
            <v/>
          </cell>
        </row>
        <row r="17">
          <cell r="AH17" t="str">
            <v/>
          </cell>
          <cell r="AI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</row>
        <row r="18">
          <cell r="AH18" t="str">
            <v/>
          </cell>
          <cell r="AI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</row>
        <row r="19">
          <cell r="AH19" t="str">
            <v/>
          </cell>
          <cell r="AI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</row>
        <row r="20">
          <cell r="AH20">
            <v>124</v>
          </cell>
          <cell r="AI20">
            <v>119.99999999999999</v>
          </cell>
          <cell r="AK20">
            <v>42.18181818181818</v>
          </cell>
          <cell r="AL20">
            <v>26.909090909090914</v>
          </cell>
          <cell r="AM20">
            <v>69.818181818181813</v>
          </cell>
          <cell r="AN20" t="str">
            <v/>
          </cell>
          <cell r="AO20" t="str">
            <v/>
          </cell>
        </row>
        <row r="21">
          <cell r="AH21" t="str">
            <v/>
          </cell>
          <cell r="AI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</row>
        <row r="22">
          <cell r="AH22" t="str">
            <v/>
          </cell>
          <cell r="AI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</row>
        <row r="23">
          <cell r="AH23" t="str">
            <v/>
          </cell>
          <cell r="AI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</row>
        <row r="24">
          <cell r="AH24">
            <v>185.89999999999998</v>
          </cell>
          <cell r="AI24">
            <v>91.5</v>
          </cell>
          <cell r="AK24">
            <v>130.74437499999999</v>
          </cell>
          <cell r="AL24">
            <v>102.39874999999999</v>
          </cell>
          <cell r="AM24">
            <v>233.31833333333333</v>
          </cell>
          <cell r="AN24" t="str">
            <v/>
          </cell>
          <cell r="AO24" t="str">
            <v/>
          </cell>
        </row>
        <row r="25">
          <cell r="AH25" t="str">
            <v/>
          </cell>
          <cell r="AI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</row>
        <row r="26">
          <cell r="AH26" t="str">
            <v/>
          </cell>
          <cell r="AI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</row>
        <row r="27">
          <cell r="AH27" t="str">
            <v/>
          </cell>
          <cell r="AI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</row>
        <row r="28">
          <cell r="AH28" t="str">
            <v/>
          </cell>
          <cell r="AI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</row>
        <row r="29">
          <cell r="AH29" t="str">
            <v/>
          </cell>
          <cell r="AI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</row>
        <row r="30">
          <cell r="AH30" t="str">
            <v/>
          </cell>
          <cell r="AI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</row>
        <row r="31">
          <cell r="AH31" t="str">
            <v/>
          </cell>
          <cell r="AI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</row>
        <row r="32">
          <cell r="AH32">
            <v>511.40000000000003</v>
          </cell>
          <cell r="AI32">
            <v>362.20000000000005</v>
          </cell>
          <cell r="AK32">
            <v>160.76358974358968</v>
          </cell>
          <cell r="AL32">
            <v>96.395384615384586</v>
          </cell>
          <cell r="AM32">
            <v>267.596</v>
          </cell>
          <cell r="AN32" t="str">
            <v/>
          </cell>
          <cell r="AO32" t="str">
            <v/>
          </cell>
        </row>
        <row r="33">
          <cell r="AH33" t="str">
            <v/>
          </cell>
          <cell r="AI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</row>
        <row r="34">
          <cell r="AH34" t="str">
            <v/>
          </cell>
          <cell r="AI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</row>
        <row r="35">
          <cell r="AH35" t="str">
            <v/>
          </cell>
          <cell r="AI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</row>
        <row r="36">
          <cell r="AH36">
            <v>180</v>
          </cell>
          <cell r="AI36">
            <v>162</v>
          </cell>
          <cell r="AK36">
            <v>62.000000000000007</v>
          </cell>
          <cell r="AL36">
            <v>25.000000000000007</v>
          </cell>
          <cell r="AM36">
            <v>102.00000000000003</v>
          </cell>
          <cell r="AN36" t="str">
            <v/>
          </cell>
          <cell r="AO36" t="str">
            <v/>
          </cell>
        </row>
        <row r="37">
          <cell r="AH37" t="str">
            <v/>
          </cell>
          <cell r="AI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</row>
        <row r="38">
          <cell r="AH38">
            <v>146.5</v>
          </cell>
          <cell r="AI38">
            <v>139</v>
          </cell>
          <cell r="AK38">
            <v>22.136363636363637</v>
          </cell>
          <cell r="AL38">
            <v>14.9</v>
          </cell>
          <cell r="AM38">
            <v>38.809523809523803</v>
          </cell>
          <cell r="AN38" t="str">
            <v/>
          </cell>
          <cell r="AO38" t="str">
            <v/>
          </cell>
        </row>
        <row r="39">
          <cell r="AH39" t="str">
            <v/>
          </cell>
          <cell r="AI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</row>
        <row r="40">
          <cell r="AH40" t="str">
            <v/>
          </cell>
          <cell r="AI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</row>
        <row r="41">
          <cell r="AH41" t="str">
            <v/>
          </cell>
          <cell r="AI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</row>
        <row r="42">
          <cell r="AH42" t="str">
            <v/>
          </cell>
          <cell r="AI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H43" t="str">
            <v/>
          </cell>
          <cell r="AI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</row>
        <row r="44">
          <cell r="AH44" t="str">
            <v/>
          </cell>
          <cell r="AI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</row>
        <row r="45">
          <cell r="AH45" t="str">
            <v/>
          </cell>
          <cell r="AI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</row>
      </sheetData>
      <sheetData sheetId="71"/>
      <sheetData sheetId="72"/>
      <sheetData sheetId="7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K607"/>
  <sheetViews>
    <sheetView topLeftCell="B1" workbookViewId="0">
      <selection sqref="A1:XFD1048576"/>
    </sheetView>
  </sheetViews>
  <sheetFormatPr baseColWidth="10" defaultColWidth="0" defaultRowHeight="15"/>
  <cols>
    <col min="1" max="1" width="18.42578125" hidden="1" customWidth="1"/>
    <col min="2" max="2" width="29" customWidth="1"/>
    <col min="3" max="33" width="7.28515625" customWidth="1"/>
    <col min="34" max="34" width="8.42578125" customWidth="1"/>
    <col min="35" max="36" width="7.5703125" customWidth="1"/>
    <col min="37" max="37" width="11.42578125" style="3" customWidth="1"/>
    <col min="38" max="229" width="11.42578125" customWidth="1"/>
    <col min="230" max="230" width="18.42578125" customWidth="1"/>
    <col min="231" max="234" width="5.5703125" customWidth="1"/>
    <col min="235" max="235" width="6.140625" customWidth="1"/>
    <col min="236" max="238" width="4.7109375" customWidth="1"/>
    <col min="239" max="241" width="5.7109375" customWidth="1"/>
    <col min="242" max="248" width="6.140625" customWidth="1"/>
    <col min="249" max="251" width="4.85546875" customWidth="1"/>
    <col min="252" max="254" width="6.140625" customWidth="1"/>
    <col min="255" max="255" width="11.42578125" customWidth="1"/>
  </cols>
  <sheetData>
    <row r="1" spans="1:37" ht="23.25">
      <c r="A1" s="1"/>
      <c r="B1" s="1"/>
      <c r="C1" s="2" t="str">
        <f>[1]liste_etab!M9</f>
        <v>Académie de Nouvelle-Calédonie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3" spans="1:37" ht="16.5">
      <c r="A3" s="4"/>
      <c r="B3" s="4"/>
      <c r="C3" s="5" t="str">
        <f>"Statistiques Établissements DNB "&amp;[1]liste_etab!M10</f>
        <v>Statistiques Établissements DNB 2014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</row>
    <row r="4" spans="1:37" ht="16.5" thickBot="1">
      <c r="A4" s="6" t="s">
        <v>0</v>
      </c>
      <c r="B4" s="6" t="s">
        <v>0</v>
      </c>
      <c r="C4" s="7"/>
      <c r="D4" s="7"/>
      <c r="E4" s="7"/>
      <c r="F4" s="7"/>
      <c r="G4" s="8" t="s">
        <v>1</v>
      </c>
      <c r="H4" s="8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7"/>
      <c r="Y4" s="7"/>
      <c r="Z4" s="7"/>
      <c r="AA4" s="7"/>
      <c r="AI4" s="7"/>
      <c r="AJ4" s="7"/>
    </row>
    <row r="5" spans="1:37" ht="25.5" customHeight="1">
      <c r="A5" s="10" t="s">
        <v>2</v>
      </c>
      <c r="B5" s="10"/>
      <c r="C5" s="11" t="s">
        <v>3</v>
      </c>
      <c r="D5" s="12"/>
      <c r="E5" s="13"/>
      <c r="F5" s="14" t="s">
        <v>4</v>
      </c>
      <c r="G5" s="14"/>
      <c r="H5" s="15"/>
      <c r="I5" s="16" t="s">
        <v>5</v>
      </c>
      <c r="J5" s="16"/>
      <c r="K5" s="17"/>
      <c r="L5" s="18" t="s">
        <v>6</v>
      </c>
      <c r="M5" s="19"/>
      <c r="N5" s="20"/>
      <c r="O5" s="21" t="s">
        <v>7</v>
      </c>
      <c r="P5" s="22"/>
      <c r="Q5" s="23" t="s">
        <v>8</v>
      </c>
      <c r="R5" s="24"/>
      <c r="S5" s="25" t="s">
        <v>9</v>
      </c>
      <c r="T5" s="26"/>
      <c r="U5" s="27"/>
      <c r="V5" s="28" t="s">
        <v>10</v>
      </c>
      <c r="W5" s="29"/>
      <c r="X5" s="30"/>
      <c r="Y5" s="31" t="s">
        <v>11</v>
      </c>
      <c r="Z5" s="31"/>
      <c r="AA5" s="32"/>
      <c r="AB5" s="33" t="s">
        <v>12</v>
      </c>
      <c r="AC5" s="33"/>
      <c r="AD5" s="34"/>
      <c r="AE5" s="35" t="s">
        <v>13</v>
      </c>
      <c r="AF5" s="33"/>
      <c r="AG5" s="33"/>
      <c r="AH5" s="36" t="s">
        <v>14</v>
      </c>
      <c r="AI5" s="37"/>
      <c r="AJ5" s="38"/>
      <c r="AK5" s="39" t="s">
        <v>15</v>
      </c>
    </row>
    <row r="6" spans="1:37">
      <c r="C6" s="40" t="s">
        <v>16</v>
      </c>
      <c r="D6" s="41" t="s">
        <v>17</v>
      </c>
      <c r="E6" s="42" t="s">
        <v>18</v>
      </c>
      <c r="F6" s="43" t="s">
        <v>16</v>
      </c>
      <c r="G6" s="41" t="s">
        <v>17</v>
      </c>
      <c r="H6" s="41" t="s">
        <v>18</v>
      </c>
      <c r="I6" s="44" t="s">
        <v>16</v>
      </c>
      <c r="J6" s="45" t="s">
        <v>17</v>
      </c>
      <c r="K6" s="46" t="s">
        <v>18</v>
      </c>
      <c r="L6" s="47" t="s">
        <v>16</v>
      </c>
      <c r="M6" s="48" t="s">
        <v>17</v>
      </c>
      <c r="N6" s="49" t="s">
        <v>18</v>
      </c>
      <c r="O6" s="50" t="s">
        <v>16</v>
      </c>
      <c r="P6" s="51" t="s">
        <v>17</v>
      </c>
      <c r="Q6" s="52" t="s">
        <v>16</v>
      </c>
      <c r="R6" s="53" t="s">
        <v>17</v>
      </c>
      <c r="S6" s="54" t="s">
        <v>16</v>
      </c>
      <c r="T6" s="55" t="s">
        <v>17</v>
      </c>
      <c r="U6" s="56" t="s">
        <v>19</v>
      </c>
      <c r="V6" s="57" t="s">
        <v>16</v>
      </c>
      <c r="W6" s="58" t="s">
        <v>17</v>
      </c>
      <c r="X6" s="59" t="s">
        <v>19</v>
      </c>
      <c r="Y6" s="60" t="s">
        <v>16</v>
      </c>
      <c r="Z6" s="61" t="s">
        <v>17</v>
      </c>
      <c r="AA6" s="62" t="s">
        <v>19</v>
      </c>
      <c r="AB6" s="60" t="s">
        <v>16</v>
      </c>
      <c r="AC6" s="61" t="s">
        <v>17</v>
      </c>
      <c r="AD6" s="62" t="s">
        <v>18</v>
      </c>
      <c r="AE6" s="63" t="s">
        <v>16</v>
      </c>
      <c r="AF6" s="61" t="s">
        <v>17</v>
      </c>
      <c r="AG6" s="64" t="s">
        <v>19</v>
      </c>
      <c r="AH6" s="65">
        <v>3</v>
      </c>
      <c r="AI6" s="66">
        <v>2</v>
      </c>
      <c r="AJ6" s="67">
        <v>0</v>
      </c>
      <c r="AK6" s="68"/>
    </row>
    <row r="7" spans="1:37" ht="15.75">
      <c r="A7" s="69" t="str">
        <f>IF([1]liste_etab!A3="","",[1]liste_etab!A3)</f>
        <v>9830004M</v>
      </c>
      <c r="B7" s="70" t="str">
        <f>IF([1]liste_etab!B3="","",[1]liste_etab!B3)</f>
        <v>CLG GEORGES BAUDOUX - NOUMEA</v>
      </c>
      <c r="C7" s="71">
        <v>89</v>
      </c>
      <c r="D7" s="72">
        <v>86</v>
      </c>
      <c r="E7" s="73">
        <v>175</v>
      </c>
      <c r="F7" s="74">
        <v>85</v>
      </c>
      <c r="G7" s="72">
        <v>81</v>
      </c>
      <c r="H7" s="73">
        <v>166</v>
      </c>
      <c r="I7" s="75">
        <v>4</v>
      </c>
      <c r="J7" s="76">
        <v>4</v>
      </c>
      <c r="K7" s="77">
        <v>8</v>
      </c>
      <c r="L7" s="78">
        <v>81</v>
      </c>
      <c r="M7" s="79">
        <v>77</v>
      </c>
      <c r="N7" s="80">
        <v>158</v>
      </c>
      <c r="O7" s="81">
        <v>6.0000000000000009</v>
      </c>
      <c r="P7" s="82">
        <v>2.5</v>
      </c>
      <c r="Q7" s="83">
        <v>18</v>
      </c>
      <c r="R7" s="84">
        <v>20</v>
      </c>
      <c r="S7" s="85">
        <v>13.894117647058824</v>
      </c>
      <c r="T7" s="86">
        <v>14.419753086419753</v>
      </c>
      <c r="U7" s="87">
        <v>14.150602409638553</v>
      </c>
      <c r="V7" s="85">
        <v>2.4206150380904763</v>
      </c>
      <c r="W7" s="88">
        <v>2.8989746911660577</v>
      </c>
      <c r="X7" s="87">
        <v>2.6777023730333456</v>
      </c>
      <c r="Y7" s="89" t="s">
        <v>1</v>
      </c>
      <c r="Z7" s="90" t="s">
        <v>1</v>
      </c>
      <c r="AA7" s="91" t="s">
        <v>1</v>
      </c>
      <c r="AB7" s="92" t="s">
        <v>1</v>
      </c>
      <c r="AC7" s="92" t="s">
        <v>1</v>
      </c>
      <c r="AD7" s="93" t="s">
        <v>1</v>
      </c>
      <c r="AE7" s="94" t="s">
        <v>1</v>
      </c>
      <c r="AF7" s="95" t="s">
        <v>1</v>
      </c>
      <c r="AG7" s="96" t="s">
        <v>1</v>
      </c>
      <c r="AH7" s="97">
        <v>152</v>
      </c>
      <c r="AI7" s="98">
        <v>14</v>
      </c>
      <c r="AJ7" s="99">
        <v>9</v>
      </c>
      <c r="AK7" s="100">
        <f t="shared" ref="AK7:AK70" si="0">IF(ISERROR(T7-S7),"",T7-S7)</f>
        <v>0.52563543936092927</v>
      </c>
    </row>
    <row r="8" spans="1:37" ht="15.75">
      <c r="A8" s="69" t="str">
        <f>IF([1]liste_etab!A4="","",[1]liste_etab!A4)</f>
        <v>9830356V</v>
      </c>
      <c r="B8" s="70" t="str">
        <f>IF([1]liste_etab!B4="","",[1]liste_etab!B4)</f>
        <v>CLG DE MAGENTA ET SEGPA - NOUMEA</v>
      </c>
      <c r="C8" s="71">
        <v>133</v>
      </c>
      <c r="D8" s="72">
        <v>125</v>
      </c>
      <c r="E8" s="73">
        <v>258</v>
      </c>
      <c r="F8" s="74">
        <v>126</v>
      </c>
      <c r="G8" s="72">
        <v>120</v>
      </c>
      <c r="H8" s="73">
        <v>246</v>
      </c>
      <c r="I8" s="75">
        <v>17</v>
      </c>
      <c r="J8" s="76">
        <v>12</v>
      </c>
      <c r="K8" s="77">
        <v>29</v>
      </c>
      <c r="L8" s="78">
        <v>109</v>
      </c>
      <c r="M8" s="79">
        <v>108</v>
      </c>
      <c r="N8" s="80">
        <v>217</v>
      </c>
      <c r="O8" s="81">
        <v>6.0000000000000009</v>
      </c>
      <c r="P8" s="82" t="s">
        <v>1</v>
      </c>
      <c r="Q8" s="83">
        <v>18.5</v>
      </c>
      <c r="R8" s="84">
        <v>18</v>
      </c>
      <c r="S8" s="85">
        <v>11.869047619047619</v>
      </c>
      <c r="T8" s="86">
        <v>13.354166666666666</v>
      </c>
      <c r="U8" s="87">
        <v>12.59349593495935</v>
      </c>
      <c r="V8" s="85">
        <v>2.1345407403785015</v>
      </c>
      <c r="W8" s="88">
        <v>2.6071982354414267</v>
      </c>
      <c r="X8" s="87">
        <v>2.490102026753525</v>
      </c>
      <c r="Y8" s="89">
        <v>5</v>
      </c>
      <c r="Z8" s="90">
        <v>3</v>
      </c>
      <c r="AA8" s="91">
        <v>8</v>
      </c>
      <c r="AB8" s="92">
        <v>7</v>
      </c>
      <c r="AC8" s="92">
        <v>6</v>
      </c>
      <c r="AD8" s="93">
        <v>13</v>
      </c>
      <c r="AE8" s="94">
        <v>10.857142857142858</v>
      </c>
      <c r="AF8" s="95">
        <v>13.583333333333334</v>
      </c>
      <c r="AG8" s="96">
        <v>12.115384615384615</v>
      </c>
      <c r="AH8" s="97">
        <v>223</v>
      </c>
      <c r="AI8" s="98">
        <v>23</v>
      </c>
      <c r="AJ8" s="99">
        <v>27</v>
      </c>
      <c r="AK8" s="100">
        <f t="shared" si="0"/>
        <v>1.4851190476190474</v>
      </c>
    </row>
    <row r="9" spans="1:37" ht="15.75">
      <c r="A9" s="69" t="str">
        <f>IF([1]liste_etab!A5="","",[1]liste_etab!A5)</f>
        <v>9830616C</v>
      </c>
      <c r="B9" s="70" t="str">
        <f>IF([1]liste_etab!B5="","",[1]liste_etab!B5)</f>
        <v>CLG LOUISE MICHEL DE PAITA SUD - PAITA</v>
      </c>
      <c r="C9" s="71">
        <v>36</v>
      </c>
      <c r="D9" s="72">
        <v>35</v>
      </c>
      <c r="E9" s="73">
        <v>71</v>
      </c>
      <c r="F9" s="74">
        <v>36</v>
      </c>
      <c r="G9" s="72">
        <v>35</v>
      </c>
      <c r="H9" s="73">
        <v>71</v>
      </c>
      <c r="I9" s="75">
        <v>3</v>
      </c>
      <c r="J9" s="76">
        <v>4</v>
      </c>
      <c r="K9" s="77">
        <v>7</v>
      </c>
      <c r="L9" s="78">
        <v>33</v>
      </c>
      <c r="M9" s="79">
        <v>31</v>
      </c>
      <c r="N9" s="80">
        <v>64</v>
      </c>
      <c r="O9" s="81">
        <v>8</v>
      </c>
      <c r="P9" s="82">
        <v>4.5</v>
      </c>
      <c r="Q9" s="83">
        <v>16.5</v>
      </c>
      <c r="R9" s="84">
        <v>18</v>
      </c>
      <c r="S9" s="85">
        <v>12.652777777777779</v>
      </c>
      <c r="T9" s="86">
        <v>13.214285714285714</v>
      </c>
      <c r="U9" s="87">
        <v>12.929577464788732</v>
      </c>
      <c r="V9" s="85">
        <v>1.5891098331230586</v>
      </c>
      <c r="W9" s="88">
        <v>3.2343816240196395</v>
      </c>
      <c r="X9" s="87">
        <v>2.5526784809485501</v>
      </c>
      <c r="Y9" s="89" t="s">
        <v>1</v>
      </c>
      <c r="Z9" s="90" t="s">
        <v>1</v>
      </c>
      <c r="AA9" s="91" t="s">
        <v>1</v>
      </c>
      <c r="AB9" s="92" t="s">
        <v>1</v>
      </c>
      <c r="AC9" s="92">
        <v>1</v>
      </c>
      <c r="AD9" s="93">
        <v>1</v>
      </c>
      <c r="AE9" s="94" t="s">
        <v>1</v>
      </c>
      <c r="AF9" s="95">
        <v>10.5</v>
      </c>
      <c r="AG9" s="96">
        <v>10.5</v>
      </c>
      <c r="AH9" s="97">
        <v>64</v>
      </c>
      <c r="AI9" s="98">
        <v>7</v>
      </c>
      <c r="AJ9" s="99">
        <v>0</v>
      </c>
      <c r="AK9" s="100">
        <f t="shared" si="0"/>
        <v>0.56150793650793496</v>
      </c>
    </row>
    <row r="10" spans="1:37" ht="15.75">
      <c r="A10" s="69" t="str">
        <f>IF([1]liste_etab!A6="","",[1]liste_etab!A6)</f>
        <v>9830656W</v>
      </c>
      <c r="B10" s="70" t="str">
        <f>IF([1]liste_etab!B6="","",[1]liste_etab!B6)</f>
        <v>CLG DE PAITA NORD - PAITA</v>
      </c>
      <c r="C10" s="71">
        <v>51</v>
      </c>
      <c r="D10" s="72">
        <v>47</v>
      </c>
      <c r="E10" s="73">
        <v>98</v>
      </c>
      <c r="F10" s="74">
        <v>51</v>
      </c>
      <c r="G10" s="72">
        <v>47</v>
      </c>
      <c r="H10" s="73">
        <v>98</v>
      </c>
      <c r="I10" s="75">
        <v>17</v>
      </c>
      <c r="J10" s="76">
        <v>11</v>
      </c>
      <c r="K10" s="77">
        <v>28</v>
      </c>
      <c r="L10" s="78">
        <v>34</v>
      </c>
      <c r="M10" s="79">
        <v>36</v>
      </c>
      <c r="N10" s="80">
        <v>70</v>
      </c>
      <c r="O10" s="81">
        <v>2.5</v>
      </c>
      <c r="P10" s="82">
        <v>5</v>
      </c>
      <c r="Q10" s="83">
        <v>17</v>
      </c>
      <c r="R10" s="84">
        <v>17</v>
      </c>
      <c r="S10" s="85">
        <v>10.53921568627451</v>
      </c>
      <c r="T10" s="86">
        <v>11.574468085106384</v>
      </c>
      <c r="U10" s="87">
        <v>11.035714285714286</v>
      </c>
      <c r="V10" s="85">
        <v>3.048373300140395</v>
      </c>
      <c r="W10" s="88">
        <v>2.7463297043010186</v>
      </c>
      <c r="X10" s="87">
        <v>2.9530769148984457</v>
      </c>
      <c r="Y10" s="89" t="s">
        <v>1</v>
      </c>
      <c r="Z10" s="90" t="s">
        <v>1</v>
      </c>
      <c r="AA10" s="91" t="s">
        <v>1</v>
      </c>
      <c r="AB10" s="92" t="s">
        <v>1</v>
      </c>
      <c r="AC10" s="92" t="s">
        <v>1</v>
      </c>
      <c r="AD10" s="93" t="s">
        <v>1</v>
      </c>
      <c r="AE10" s="94" t="s">
        <v>1</v>
      </c>
      <c r="AF10" s="95" t="s">
        <v>1</v>
      </c>
      <c r="AG10" s="96" t="s">
        <v>1</v>
      </c>
      <c r="AH10" s="97">
        <v>96</v>
      </c>
      <c r="AI10" s="98">
        <v>2</v>
      </c>
      <c r="AJ10" s="99">
        <v>0</v>
      </c>
      <c r="AK10" s="100">
        <f t="shared" si="0"/>
        <v>1.035252398831874</v>
      </c>
    </row>
    <row r="11" spans="1:37" ht="15.75">
      <c r="A11" s="69" t="str">
        <f>IF([1]liste_etab!A7="","",[1]liste_etab!A7)</f>
        <v>9830524C</v>
      </c>
      <c r="B11" s="70" t="str">
        <f>IF([1]liste_etab!B7="","",[1]liste_etab!B7)</f>
        <v>CLG DE KAMERE - NOUMEA</v>
      </c>
      <c r="C11" s="71">
        <v>87</v>
      </c>
      <c r="D11" s="72">
        <v>66</v>
      </c>
      <c r="E11" s="73">
        <v>153</v>
      </c>
      <c r="F11" s="74">
        <v>86</v>
      </c>
      <c r="G11" s="72">
        <v>66</v>
      </c>
      <c r="H11" s="73">
        <v>152</v>
      </c>
      <c r="I11" s="75">
        <v>10</v>
      </c>
      <c r="J11" s="76">
        <v>8</v>
      </c>
      <c r="K11" s="77">
        <v>18</v>
      </c>
      <c r="L11" s="78">
        <v>76</v>
      </c>
      <c r="M11" s="79">
        <v>58</v>
      </c>
      <c r="N11" s="80">
        <v>134</v>
      </c>
      <c r="O11" s="81" t="s">
        <v>1</v>
      </c>
      <c r="P11" s="82">
        <v>4.5</v>
      </c>
      <c r="Q11" s="83">
        <v>17.5</v>
      </c>
      <c r="R11" s="84">
        <v>19</v>
      </c>
      <c r="S11" s="85">
        <v>11.930232558139535</v>
      </c>
      <c r="T11" s="86">
        <v>13.166666666666666</v>
      </c>
      <c r="U11" s="87">
        <v>12.467105263157896</v>
      </c>
      <c r="V11" s="85">
        <v>3.1495318872345792</v>
      </c>
      <c r="W11" s="88">
        <v>3.1144012184519436</v>
      </c>
      <c r="X11" s="87">
        <v>3.1936774776149406</v>
      </c>
      <c r="Y11" s="89" t="s">
        <v>1</v>
      </c>
      <c r="Z11" s="90" t="s">
        <v>1</v>
      </c>
      <c r="AA11" s="91" t="s">
        <v>1</v>
      </c>
      <c r="AB11" s="92" t="s">
        <v>1</v>
      </c>
      <c r="AC11" s="92" t="s">
        <v>1</v>
      </c>
      <c r="AD11" s="93" t="s">
        <v>1</v>
      </c>
      <c r="AE11" s="94" t="s">
        <v>1</v>
      </c>
      <c r="AF11" s="95" t="s">
        <v>1</v>
      </c>
      <c r="AG11" s="96" t="s">
        <v>1</v>
      </c>
      <c r="AH11" s="97">
        <v>148</v>
      </c>
      <c r="AI11" s="98">
        <v>4</v>
      </c>
      <c r="AJ11" s="99">
        <v>2</v>
      </c>
      <c r="AK11" s="100">
        <f t="shared" si="0"/>
        <v>1.2364341085271313</v>
      </c>
    </row>
    <row r="12" spans="1:37" ht="15.75">
      <c r="A12" s="69" t="str">
        <f>IF([1]liste_etab!A8="","",[1]liste_etab!A8)</f>
        <v>9830277J</v>
      </c>
      <c r="B12" s="70" t="str">
        <f>IF([1]liste_etab!B8="","",[1]liste_etab!B8)</f>
        <v>CLG JEAN MARIOTTI - NOUMEA</v>
      </c>
      <c r="C12" s="71">
        <v>119</v>
      </c>
      <c r="D12" s="72">
        <v>101</v>
      </c>
      <c r="E12" s="73">
        <v>220</v>
      </c>
      <c r="F12" s="74">
        <v>114</v>
      </c>
      <c r="G12" s="72">
        <v>99</v>
      </c>
      <c r="H12" s="73">
        <v>213</v>
      </c>
      <c r="I12" s="75">
        <v>10</v>
      </c>
      <c r="J12" s="76">
        <v>6</v>
      </c>
      <c r="K12" s="77">
        <v>16</v>
      </c>
      <c r="L12" s="78">
        <v>104</v>
      </c>
      <c r="M12" s="79">
        <v>93</v>
      </c>
      <c r="N12" s="80">
        <v>197</v>
      </c>
      <c r="O12" s="81">
        <v>3</v>
      </c>
      <c r="P12" s="82">
        <v>8</v>
      </c>
      <c r="Q12" s="83">
        <v>18</v>
      </c>
      <c r="R12" s="84">
        <v>19</v>
      </c>
      <c r="S12" s="85">
        <v>13.565789473684211</v>
      </c>
      <c r="T12" s="86">
        <v>14.636363636363637</v>
      </c>
      <c r="U12" s="87">
        <v>14.06338028169014</v>
      </c>
      <c r="V12" s="85">
        <v>2.5231499718090626</v>
      </c>
      <c r="W12" s="88">
        <v>2.4698363968823025</v>
      </c>
      <c r="X12" s="87">
        <v>2.5549311303316866</v>
      </c>
      <c r="Y12" s="89">
        <v>3</v>
      </c>
      <c r="Z12" s="90">
        <v>1</v>
      </c>
      <c r="AA12" s="91">
        <v>4</v>
      </c>
      <c r="AB12" s="92">
        <v>5</v>
      </c>
      <c r="AC12" s="92">
        <v>2</v>
      </c>
      <c r="AD12" s="93">
        <v>7</v>
      </c>
      <c r="AE12" s="94">
        <v>12.4</v>
      </c>
      <c r="AF12" s="95">
        <v>17.25</v>
      </c>
      <c r="AG12" s="96">
        <v>13.785714285714286</v>
      </c>
      <c r="AH12" s="97">
        <v>205</v>
      </c>
      <c r="AI12" s="98">
        <v>8</v>
      </c>
      <c r="AJ12" s="99">
        <v>7</v>
      </c>
      <c r="AK12" s="100">
        <f t="shared" si="0"/>
        <v>1.0705741626794261</v>
      </c>
    </row>
    <row r="13" spans="1:37" ht="15.75">
      <c r="A13" s="69" t="str">
        <f>IF([1]liste_etab!A9="","",[1]liste_etab!A9)</f>
        <v>9830625M</v>
      </c>
      <c r="B13" s="70" t="str">
        <f>IF([1]liste_etab!B9="","",[1]liste_etab!B9)</f>
        <v>CLG PORTES DE FER ET SEGPA - NOUMEA</v>
      </c>
      <c r="C13" s="71">
        <v>83</v>
      </c>
      <c r="D13" s="72">
        <v>74</v>
      </c>
      <c r="E13" s="73">
        <v>157</v>
      </c>
      <c r="F13" s="74">
        <v>82</v>
      </c>
      <c r="G13" s="72">
        <v>72</v>
      </c>
      <c r="H13" s="73">
        <v>154</v>
      </c>
      <c r="I13" s="75">
        <v>5</v>
      </c>
      <c r="J13" s="76">
        <v>3</v>
      </c>
      <c r="K13" s="77">
        <v>8</v>
      </c>
      <c r="L13" s="78">
        <v>77</v>
      </c>
      <c r="M13" s="79">
        <v>69</v>
      </c>
      <c r="N13" s="80">
        <v>146</v>
      </c>
      <c r="O13" s="81">
        <v>7</v>
      </c>
      <c r="P13" s="82">
        <v>2</v>
      </c>
      <c r="Q13" s="83">
        <v>18.5</v>
      </c>
      <c r="R13" s="84">
        <v>19.5</v>
      </c>
      <c r="S13" s="85">
        <v>13.445121951219512</v>
      </c>
      <c r="T13" s="86">
        <v>14.770833333333334</v>
      </c>
      <c r="U13" s="87">
        <v>14.064935064935066</v>
      </c>
      <c r="V13" s="85">
        <v>2.55310200798493</v>
      </c>
      <c r="W13" s="88">
        <v>2.820974885665513</v>
      </c>
      <c r="X13" s="87">
        <v>2.7620464008518688</v>
      </c>
      <c r="Y13" s="89">
        <v>1</v>
      </c>
      <c r="Z13" s="90">
        <v>1</v>
      </c>
      <c r="AA13" s="91">
        <v>2</v>
      </c>
      <c r="AB13" s="92" t="s">
        <v>1</v>
      </c>
      <c r="AC13" s="92" t="s">
        <v>1</v>
      </c>
      <c r="AD13" s="93" t="s">
        <v>1</v>
      </c>
      <c r="AE13" s="94" t="s">
        <v>1</v>
      </c>
      <c r="AF13" s="95" t="s">
        <v>1</v>
      </c>
      <c r="AG13" s="96" t="s">
        <v>1</v>
      </c>
      <c r="AH13" s="97">
        <v>149</v>
      </c>
      <c r="AI13" s="98">
        <v>5</v>
      </c>
      <c r="AJ13" s="99">
        <v>3</v>
      </c>
      <c r="AK13" s="100">
        <f t="shared" si="0"/>
        <v>1.3257113821138216</v>
      </c>
    </row>
    <row r="14" spans="1:37" ht="15.75">
      <c r="A14" s="69" t="str">
        <f>IF([1]liste_etab!A10="","",[1]liste_etab!A10)</f>
        <v>9830304N</v>
      </c>
      <c r="B14" s="70" t="str">
        <f>IF([1]liste_etab!B10="","",[1]liste_etab!B10)</f>
        <v>CLG DE RIVIERE SALEE - NOUMEA</v>
      </c>
      <c r="C14" s="71">
        <v>76</v>
      </c>
      <c r="D14" s="72">
        <v>65</v>
      </c>
      <c r="E14" s="73">
        <v>141</v>
      </c>
      <c r="F14" s="74">
        <v>71</v>
      </c>
      <c r="G14" s="72">
        <v>62</v>
      </c>
      <c r="H14" s="73">
        <v>133</v>
      </c>
      <c r="I14" s="75">
        <v>5</v>
      </c>
      <c r="J14" s="76">
        <v>2</v>
      </c>
      <c r="K14" s="77">
        <v>7</v>
      </c>
      <c r="L14" s="78">
        <v>66</v>
      </c>
      <c r="M14" s="79">
        <v>60</v>
      </c>
      <c r="N14" s="80">
        <v>126</v>
      </c>
      <c r="O14" s="81">
        <v>9</v>
      </c>
      <c r="P14" s="82">
        <v>8</v>
      </c>
      <c r="Q14" s="83">
        <v>18.5</v>
      </c>
      <c r="R14" s="84">
        <v>19</v>
      </c>
      <c r="S14" s="85">
        <v>13.26056338028169</v>
      </c>
      <c r="T14" s="86">
        <v>14.306451612903226</v>
      </c>
      <c r="U14" s="87">
        <v>13.74812030075188</v>
      </c>
      <c r="V14" s="85">
        <v>1.9425900289641218</v>
      </c>
      <c r="W14" s="88">
        <v>2.1708383223658636</v>
      </c>
      <c r="X14" s="87">
        <v>2.1174392785413434</v>
      </c>
      <c r="Y14" s="89">
        <v>1</v>
      </c>
      <c r="Z14" s="90" t="s">
        <v>1</v>
      </c>
      <c r="AA14" s="91">
        <v>1</v>
      </c>
      <c r="AB14" s="92" t="s">
        <v>1</v>
      </c>
      <c r="AC14" s="92" t="s">
        <v>1</v>
      </c>
      <c r="AD14" s="93" t="s">
        <v>1</v>
      </c>
      <c r="AE14" s="94" t="s">
        <v>1</v>
      </c>
      <c r="AF14" s="95" t="s">
        <v>1</v>
      </c>
      <c r="AG14" s="96" t="s">
        <v>1</v>
      </c>
      <c r="AH14" s="97">
        <v>121</v>
      </c>
      <c r="AI14" s="98">
        <v>12</v>
      </c>
      <c r="AJ14" s="99">
        <v>8</v>
      </c>
      <c r="AK14" s="100">
        <f t="shared" si="0"/>
        <v>1.045888232621536</v>
      </c>
    </row>
    <row r="15" spans="1:37" ht="15.75">
      <c r="A15" s="69" t="str">
        <f>IF([1]liste_etab!A11="","",[1]liste_etab!A11)</f>
        <v>9830649N</v>
      </c>
      <c r="B15" s="70" t="str">
        <f>IF([1]liste_etab!B11="","",[1]liste_etab!B11)</f>
        <v>CLG ALAIN MERMOUD TUBAND - NOUMEA</v>
      </c>
      <c r="C15" s="71">
        <v>66</v>
      </c>
      <c r="D15" s="72">
        <v>65</v>
      </c>
      <c r="E15" s="73">
        <v>131</v>
      </c>
      <c r="F15" s="74">
        <v>64</v>
      </c>
      <c r="G15" s="72">
        <v>65</v>
      </c>
      <c r="H15" s="73">
        <v>129</v>
      </c>
      <c r="I15" s="75">
        <v>11</v>
      </c>
      <c r="J15" s="76">
        <v>6</v>
      </c>
      <c r="K15" s="77">
        <v>17</v>
      </c>
      <c r="L15" s="78">
        <v>53</v>
      </c>
      <c r="M15" s="79">
        <v>59</v>
      </c>
      <c r="N15" s="80">
        <v>112</v>
      </c>
      <c r="O15" s="81">
        <v>2</v>
      </c>
      <c r="P15" s="82">
        <v>4</v>
      </c>
      <c r="Q15" s="83">
        <v>18.5</v>
      </c>
      <c r="R15" s="84">
        <v>18</v>
      </c>
      <c r="S15" s="85">
        <v>13.0078125</v>
      </c>
      <c r="T15" s="86">
        <v>14.192307692307692</v>
      </c>
      <c r="U15" s="87">
        <v>13.604651162790697</v>
      </c>
      <c r="V15" s="85">
        <v>3.6480861715211375</v>
      </c>
      <c r="W15" s="88">
        <v>2.7071022084258112</v>
      </c>
      <c r="X15" s="87">
        <v>3.2628246778386059</v>
      </c>
      <c r="Y15" s="89">
        <v>2</v>
      </c>
      <c r="Z15" s="90" t="s">
        <v>1</v>
      </c>
      <c r="AA15" s="91">
        <v>2</v>
      </c>
      <c r="AB15" s="92" t="s">
        <v>1</v>
      </c>
      <c r="AC15" s="92" t="s">
        <v>1</v>
      </c>
      <c r="AD15" s="93" t="s">
        <v>1</v>
      </c>
      <c r="AE15" s="94" t="s">
        <v>1</v>
      </c>
      <c r="AF15" s="95" t="s">
        <v>1</v>
      </c>
      <c r="AG15" s="96" t="s">
        <v>1</v>
      </c>
      <c r="AH15" s="97">
        <v>128</v>
      </c>
      <c r="AI15" s="98">
        <v>1</v>
      </c>
      <c r="AJ15" s="99">
        <v>2</v>
      </c>
      <c r="AK15" s="100">
        <f t="shared" si="0"/>
        <v>1.1844951923076916</v>
      </c>
    </row>
    <row r="16" spans="1:37" ht="15.75">
      <c r="A16" s="69" t="str">
        <f>IF([1]liste_etab!A12="","",[1]liste_etab!A12)</f>
        <v>9830640D</v>
      </c>
      <c r="B16" s="70" t="str">
        <f>IF([1]liste_etab!B12="","",[1]liste_etab!B12)</f>
        <v>CLG EDMEE VARIN AUTEUIL ET SEGPA - NOUMEA</v>
      </c>
      <c r="C16" s="71">
        <v>80</v>
      </c>
      <c r="D16" s="72">
        <v>74</v>
      </c>
      <c r="E16" s="73">
        <v>154</v>
      </c>
      <c r="F16" s="74">
        <v>74</v>
      </c>
      <c r="G16" s="72">
        <v>71</v>
      </c>
      <c r="H16" s="73">
        <v>145</v>
      </c>
      <c r="I16" s="75">
        <v>11</v>
      </c>
      <c r="J16" s="76">
        <v>7</v>
      </c>
      <c r="K16" s="77">
        <v>18</v>
      </c>
      <c r="L16" s="78">
        <v>63</v>
      </c>
      <c r="M16" s="79">
        <v>64</v>
      </c>
      <c r="N16" s="80">
        <v>127</v>
      </c>
      <c r="O16" s="81">
        <v>3.9999999999999996</v>
      </c>
      <c r="P16" s="82">
        <v>5.5</v>
      </c>
      <c r="Q16" s="83">
        <v>16.5</v>
      </c>
      <c r="R16" s="84">
        <v>17.5</v>
      </c>
      <c r="S16" s="85">
        <v>12.337837837837839</v>
      </c>
      <c r="T16" s="86">
        <v>13.387323943661972</v>
      </c>
      <c r="U16" s="87">
        <v>12.851724137931035</v>
      </c>
      <c r="V16" s="85">
        <v>2.6839212288911578</v>
      </c>
      <c r="W16" s="88">
        <v>2.5331564442641206</v>
      </c>
      <c r="X16" s="87">
        <v>2.6633684518119187</v>
      </c>
      <c r="Y16" s="89">
        <v>6</v>
      </c>
      <c r="Z16" s="90">
        <v>2</v>
      </c>
      <c r="AA16" s="91">
        <v>8</v>
      </c>
      <c r="AB16" s="92" t="s">
        <v>1</v>
      </c>
      <c r="AC16" s="92" t="s">
        <v>1</v>
      </c>
      <c r="AD16" s="93" t="s">
        <v>1</v>
      </c>
      <c r="AE16" s="94" t="s">
        <v>1</v>
      </c>
      <c r="AF16" s="95" t="s">
        <v>1</v>
      </c>
      <c r="AG16" s="96" t="s">
        <v>1</v>
      </c>
      <c r="AH16" s="97">
        <v>141</v>
      </c>
      <c r="AI16" s="98">
        <v>4</v>
      </c>
      <c r="AJ16" s="99">
        <v>9</v>
      </c>
      <c r="AK16" s="100">
        <f t="shared" si="0"/>
        <v>1.0494861058241334</v>
      </c>
    </row>
    <row r="17" spans="1:37" ht="15.75">
      <c r="A17" s="69" t="str">
        <f>IF([1]liste_etab!A13="","",[1]liste_etab!A13)</f>
        <v>9830626N</v>
      </c>
      <c r="B17" s="70" t="str">
        <f>IF([1]liste_etab!B13="","",[1]liste_etab!B13)</f>
        <v>CLG JEAN FAYARD - KATIRAMONA</v>
      </c>
      <c r="C17" s="71">
        <v>54</v>
      </c>
      <c r="D17" s="72">
        <v>53</v>
      </c>
      <c r="E17" s="73">
        <v>107</v>
      </c>
      <c r="F17" s="74">
        <v>53</v>
      </c>
      <c r="G17" s="72">
        <v>49</v>
      </c>
      <c r="H17" s="73">
        <v>102</v>
      </c>
      <c r="I17" s="75">
        <v>6</v>
      </c>
      <c r="J17" s="76">
        <v>4</v>
      </c>
      <c r="K17" s="77">
        <v>10</v>
      </c>
      <c r="L17" s="78">
        <v>47</v>
      </c>
      <c r="M17" s="79">
        <v>45</v>
      </c>
      <c r="N17" s="80">
        <v>92</v>
      </c>
      <c r="O17" s="81">
        <v>6.5</v>
      </c>
      <c r="P17" s="82">
        <v>6</v>
      </c>
      <c r="Q17" s="83">
        <v>17.5</v>
      </c>
      <c r="R17" s="84">
        <v>17</v>
      </c>
      <c r="S17" s="85">
        <v>13.20754716981132</v>
      </c>
      <c r="T17" s="86">
        <v>13.285714285714286</v>
      </c>
      <c r="U17" s="87">
        <v>13.245098039215685</v>
      </c>
      <c r="V17" s="85">
        <v>2.4714100365033977</v>
      </c>
      <c r="W17" s="88">
        <v>2.5253813613805267</v>
      </c>
      <c r="X17" s="87">
        <v>2.4977883335094195</v>
      </c>
      <c r="Y17" s="89" t="s">
        <v>1</v>
      </c>
      <c r="Z17" s="90">
        <v>1</v>
      </c>
      <c r="AA17" s="91">
        <v>1</v>
      </c>
      <c r="AB17" s="92" t="s">
        <v>1</v>
      </c>
      <c r="AC17" s="92" t="s">
        <v>1</v>
      </c>
      <c r="AD17" s="93" t="s">
        <v>1</v>
      </c>
      <c r="AE17" s="94" t="s">
        <v>1</v>
      </c>
      <c r="AF17" s="95" t="s">
        <v>1</v>
      </c>
      <c r="AG17" s="96" t="s">
        <v>1</v>
      </c>
      <c r="AH17" s="97">
        <v>87</v>
      </c>
      <c r="AI17" s="98">
        <v>15</v>
      </c>
      <c r="AJ17" s="99">
        <v>5</v>
      </c>
      <c r="AK17" s="100">
        <f t="shared" si="0"/>
        <v>7.8167115902965989E-2</v>
      </c>
    </row>
    <row r="18" spans="1:37" ht="15.75">
      <c r="A18" s="69" t="str">
        <f>IF([1]liste_etab!A14="","",[1]liste_etab!A14)</f>
        <v>9830474Y</v>
      </c>
      <c r="B18" s="70" t="str">
        <f>IF([1]liste_etab!B14="","",[1]liste_etab!B14)</f>
        <v>CLG FRANCIS CARCO ET SEGPA - KOUTIO</v>
      </c>
      <c r="C18" s="71">
        <v>89</v>
      </c>
      <c r="D18" s="72">
        <v>110</v>
      </c>
      <c r="E18" s="73">
        <v>199</v>
      </c>
      <c r="F18" s="74">
        <v>85</v>
      </c>
      <c r="G18" s="72">
        <v>99</v>
      </c>
      <c r="H18" s="73">
        <v>184</v>
      </c>
      <c r="I18" s="75">
        <v>14</v>
      </c>
      <c r="J18" s="76">
        <v>11</v>
      </c>
      <c r="K18" s="77">
        <v>25</v>
      </c>
      <c r="L18" s="78">
        <v>71</v>
      </c>
      <c r="M18" s="79">
        <v>88</v>
      </c>
      <c r="N18" s="80">
        <v>159</v>
      </c>
      <c r="O18" s="81" t="s">
        <v>1</v>
      </c>
      <c r="P18" s="82">
        <v>5.5</v>
      </c>
      <c r="Q18" s="83">
        <v>17</v>
      </c>
      <c r="R18" s="84">
        <v>18</v>
      </c>
      <c r="S18" s="85">
        <v>12.241176470588234</v>
      </c>
      <c r="T18" s="86">
        <v>13.6010101010101</v>
      </c>
      <c r="U18" s="87">
        <v>12.972826086956522</v>
      </c>
      <c r="V18" s="85">
        <v>3.3708192098255165</v>
      </c>
      <c r="W18" s="88">
        <v>2.6986526735434522</v>
      </c>
      <c r="X18" s="87">
        <v>3.1027373349599308</v>
      </c>
      <c r="Y18" s="89">
        <v>2</v>
      </c>
      <c r="Z18" s="90">
        <v>3</v>
      </c>
      <c r="AA18" s="91">
        <v>5</v>
      </c>
      <c r="AB18" s="92" t="s">
        <v>1</v>
      </c>
      <c r="AC18" s="92">
        <v>2</v>
      </c>
      <c r="AD18" s="93">
        <v>2</v>
      </c>
      <c r="AE18" s="94" t="s">
        <v>1</v>
      </c>
      <c r="AF18" s="95">
        <v>14.25</v>
      </c>
      <c r="AG18" s="96">
        <v>14.25</v>
      </c>
      <c r="AH18" s="97">
        <v>181</v>
      </c>
      <c r="AI18" s="98">
        <v>3</v>
      </c>
      <c r="AJ18" s="99">
        <v>15</v>
      </c>
      <c r="AK18" s="100">
        <f t="shared" si="0"/>
        <v>1.3598336304218659</v>
      </c>
    </row>
    <row r="19" spans="1:37" ht="15.75">
      <c r="A19" s="69" t="str">
        <f>IF([1]liste_etab!A15="","",[1]liste_etab!A15)</f>
        <v>9830384A</v>
      </c>
      <c r="B19" s="70" t="str">
        <f>IF([1]liste_etab!B15="","",[1]liste_etab!B15)</f>
        <v>CLG DE BOULARI ET SEGPA</v>
      </c>
      <c r="C19" s="71">
        <v>90</v>
      </c>
      <c r="D19" s="72">
        <v>89</v>
      </c>
      <c r="E19" s="73">
        <v>179</v>
      </c>
      <c r="F19" s="74">
        <v>76</v>
      </c>
      <c r="G19" s="72">
        <v>78</v>
      </c>
      <c r="H19" s="73">
        <v>154</v>
      </c>
      <c r="I19" s="75">
        <v>8</v>
      </c>
      <c r="J19" s="76">
        <v>7</v>
      </c>
      <c r="K19" s="77">
        <v>15</v>
      </c>
      <c r="L19" s="78">
        <v>68</v>
      </c>
      <c r="M19" s="79">
        <v>71</v>
      </c>
      <c r="N19" s="80">
        <v>139</v>
      </c>
      <c r="O19" s="81" t="s">
        <v>1</v>
      </c>
      <c r="P19" s="82" t="s">
        <v>1</v>
      </c>
      <c r="Q19" s="83">
        <v>18.5</v>
      </c>
      <c r="R19" s="84">
        <v>19</v>
      </c>
      <c r="S19" s="85">
        <v>12.651315789473685</v>
      </c>
      <c r="T19" s="86">
        <v>13.698717948717949</v>
      </c>
      <c r="U19" s="87">
        <v>13.181818181818182</v>
      </c>
      <c r="V19" s="85">
        <v>3.779288899315258</v>
      </c>
      <c r="W19" s="88">
        <v>3.5485097482277803</v>
      </c>
      <c r="X19" s="87">
        <v>3.7014467958524762</v>
      </c>
      <c r="Y19" s="89" t="s">
        <v>1</v>
      </c>
      <c r="Z19" s="90" t="s">
        <v>1</v>
      </c>
      <c r="AA19" s="91" t="s">
        <v>1</v>
      </c>
      <c r="AB19" s="92" t="s">
        <v>1</v>
      </c>
      <c r="AC19" s="92" t="s">
        <v>1</v>
      </c>
      <c r="AD19" s="93" t="s">
        <v>1</v>
      </c>
      <c r="AE19" s="94" t="s">
        <v>1</v>
      </c>
      <c r="AF19" s="95" t="s">
        <v>1</v>
      </c>
      <c r="AG19" s="96" t="s">
        <v>1</v>
      </c>
      <c r="AH19" s="97">
        <v>149</v>
      </c>
      <c r="AI19" s="98">
        <v>5</v>
      </c>
      <c r="AJ19" s="99">
        <v>25</v>
      </c>
      <c r="AK19" s="100">
        <f t="shared" si="0"/>
        <v>1.0474021592442639</v>
      </c>
    </row>
    <row r="20" spans="1:37" ht="15.75">
      <c r="A20" s="69" t="str">
        <f>IF([1]liste_etab!A16="","",[1]liste_etab!A16)</f>
        <v>9830538T</v>
      </c>
      <c r="B20" s="70" t="str">
        <f>IF([1]liste_etab!B16="","",[1]liste_etab!B16)</f>
        <v>CLG DE NORMANDIE ET SEGPA</v>
      </c>
      <c r="C20" s="71">
        <v>63</v>
      </c>
      <c r="D20" s="72">
        <v>62</v>
      </c>
      <c r="E20" s="73">
        <v>125</v>
      </c>
      <c r="F20" s="74">
        <v>60</v>
      </c>
      <c r="G20" s="72">
        <v>60</v>
      </c>
      <c r="H20" s="73">
        <v>120</v>
      </c>
      <c r="I20" s="75">
        <v>5</v>
      </c>
      <c r="J20" s="76">
        <v>2</v>
      </c>
      <c r="K20" s="77">
        <v>7</v>
      </c>
      <c r="L20" s="78">
        <v>55</v>
      </c>
      <c r="M20" s="79">
        <v>58</v>
      </c>
      <c r="N20" s="80">
        <v>113</v>
      </c>
      <c r="O20" s="81">
        <v>5</v>
      </c>
      <c r="P20" s="82">
        <v>9</v>
      </c>
      <c r="Q20" s="83">
        <v>18.5</v>
      </c>
      <c r="R20" s="84">
        <v>18</v>
      </c>
      <c r="S20" s="85">
        <v>12.725</v>
      </c>
      <c r="T20" s="86">
        <v>14.6</v>
      </c>
      <c r="U20" s="87">
        <v>13.6625</v>
      </c>
      <c r="V20" s="85">
        <v>2.4587005375468833</v>
      </c>
      <c r="W20" s="88">
        <v>2.2056745000112778</v>
      </c>
      <c r="X20" s="87">
        <v>2.5167459976459021</v>
      </c>
      <c r="Y20" s="89">
        <v>3</v>
      </c>
      <c r="Z20" s="90" t="s">
        <v>1</v>
      </c>
      <c r="AA20" s="91">
        <v>3</v>
      </c>
      <c r="AB20" s="92" t="s">
        <v>1</v>
      </c>
      <c r="AC20" s="92" t="s">
        <v>1</v>
      </c>
      <c r="AD20" s="93" t="s">
        <v>1</v>
      </c>
      <c r="AE20" s="94" t="s">
        <v>1</v>
      </c>
      <c r="AF20" s="95" t="s">
        <v>1</v>
      </c>
      <c r="AG20" s="96" t="s">
        <v>1</v>
      </c>
      <c r="AH20" s="97">
        <v>118</v>
      </c>
      <c r="AI20" s="98">
        <v>2</v>
      </c>
      <c r="AJ20" s="99">
        <v>5</v>
      </c>
      <c r="AK20" s="100">
        <f t="shared" si="0"/>
        <v>1.875</v>
      </c>
    </row>
    <row r="21" spans="1:37" ht="15.75">
      <c r="A21" s="69" t="str">
        <f>IF([1]liste_etab!A17="","",[1]liste_etab!A17)</f>
        <v>9830624L</v>
      </c>
      <c r="B21" s="70" t="str">
        <f>IF([1]liste_etab!B17="","",[1]liste_etab!B17)</f>
        <v>CLG DE PLUM</v>
      </c>
      <c r="C21" s="71">
        <v>61</v>
      </c>
      <c r="D21" s="72">
        <v>68</v>
      </c>
      <c r="E21" s="73">
        <v>129</v>
      </c>
      <c r="F21" s="74">
        <v>58</v>
      </c>
      <c r="G21" s="72">
        <v>63</v>
      </c>
      <c r="H21" s="73">
        <v>121</v>
      </c>
      <c r="I21" s="75" t="s">
        <v>1</v>
      </c>
      <c r="J21" s="76">
        <v>1</v>
      </c>
      <c r="K21" s="77">
        <v>1</v>
      </c>
      <c r="L21" s="78">
        <v>58</v>
      </c>
      <c r="M21" s="79">
        <v>62</v>
      </c>
      <c r="N21" s="80">
        <v>120</v>
      </c>
      <c r="O21" s="81">
        <v>11</v>
      </c>
      <c r="P21" s="82">
        <v>8.5</v>
      </c>
      <c r="Q21" s="83">
        <v>18</v>
      </c>
      <c r="R21" s="84">
        <v>18</v>
      </c>
      <c r="S21" s="85">
        <v>14.025862068965518</v>
      </c>
      <c r="T21" s="86">
        <v>14.730158730158729</v>
      </c>
      <c r="U21" s="87">
        <v>14.392561983471074</v>
      </c>
      <c r="V21" s="85">
        <v>1.7405469161105445</v>
      </c>
      <c r="W21" s="88">
        <v>1.7679361944095011</v>
      </c>
      <c r="X21" s="87">
        <v>1.7897857708849352</v>
      </c>
      <c r="Y21" s="89">
        <v>2</v>
      </c>
      <c r="Z21" s="90">
        <v>4</v>
      </c>
      <c r="AA21" s="91">
        <v>6</v>
      </c>
      <c r="AB21" s="92" t="s">
        <v>1</v>
      </c>
      <c r="AC21" s="92" t="s">
        <v>1</v>
      </c>
      <c r="AD21" s="93" t="s">
        <v>1</v>
      </c>
      <c r="AE21" s="94" t="s">
        <v>1</v>
      </c>
      <c r="AF21" s="95" t="s">
        <v>1</v>
      </c>
      <c r="AG21" s="96" t="s">
        <v>1</v>
      </c>
      <c r="AH21" s="97">
        <v>119</v>
      </c>
      <c r="AI21" s="98">
        <v>0</v>
      </c>
      <c r="AJ21" s="99">
        <v>8</v>
      </c>
      <c r="AK21" s="100">
        <f t="shared" si="0"/>
        <v>0.70429666119321155</v>
      </c>
    </row>
    <row r="22" spans="1:37" ht="15.75">
      <c r="A22" s="69" t="str">
        <f>IF([1]liste_etab!A18="","",[1]liste_etab!A18)</f>
        <v>9830009T</v>
      </c>
      <c r="B22" s="70" t="str">
        <f>IF([1]liste_etab!B18="","",[1]liste_etab!B18)</f>
        <v>CLG DE LA FOA</v>
      </c>
      <c r="C22" s="71">
        <v>41</v>
      </c>
      <c r="D22" s="72">
        <v>54</v>
      </c>
      <c r="E22" s="73">
        <v>95</v>
      </c>
      <c r="F22" s="74">
        <v>41</v>
      </c>
      <c r="G22" s="72">
        <v>52</v>
      </c>
      <c r="H22" s="73">
        <v>93</v>
      </c>
      <c r="I22" s="75">
        <v>15</v>
      </c>
      <c r="J22" s="76">
        <v>19</v>
      </c>
      <c r="K22" s="77">
        <v>34</v>
      </c>
      <c r="L22" s="78">
        <v>26</v>
      </c>
      <c r="M22" s="79">
        <v>33</v>
      </c>
      <c r="N22" s="80">
        <v>59</v>
      </c>
      <c r="O22" s="81">
        <v>4</v>
      </c>
      <c r="P22" s="82" t="s">
        <v>1</v>
      </c>
      <c r="Q22" s="83">
        <v>15</v>
      </c>
      <c r="R22" s="84">
        <v>17</v>
      </c>
      <c r="S22" s="85">
        <v>10.914634146341463</v>
      </c>
      <c r="T22" s="86">
        <v>10.509615384615385</v>
      </c>
      <c r="U22" s="87">
        <v>10.688172043010752</v>
      </c>
      <c r="V22" s="85">
        <v>2.8688878592719393</v>
      </c>
      <c r="W22" s="88">
        <v>3.9241490804908472</v>
      </c>
      <c r="X22" s="87">
        <v>3.5041557344475169</v>
      </c>
      <c r="Y22" s="89" t="s">
        <v>1</v>
      </c>
      <c r="Z22" s="90">
        <v>2</v>
      </c>
      <c r="AA22" s="91">
        <v>2</v>
      </c>
      <c r="AB22" s="92" t="s">
        <v>1</v>
      </c>
      <c r="AC22" s="92" t="s">
        <v>1</v>
      </c>
      <c r="AD22" s="93" t="s">
        <v>1</v>
      </c>
      <c r="AE22" s="94" t="s">
        <v>1</v>
      </c>
      <c r="AF22" s="95" t="s">
        <v>1</v>
      </c>
      <c r="AG22" s="96" t="s">
        <v>1</v>
      </c>
      <c r="AH22" s="97">
        <v>89</v>
      </c>
      <c r="AI22" s="98">
        <v>4</v>
      </c>
      <c r="AJ22" s="99">
        <v>2</v>
      </c>
      <c r="AK22" s="100">
        <f t="shared" si="0"/>
        <v>-0.40501876172607787</v>
      </c>
    </row>
    <row r="23" spans="1:37" ht="15.75">
      <c r="A23" s="69" t="str">
        <f>IF([1]liste_etab!A19="","",[1]liste_etab!A19)</f>
        <v>9830477B</v>
      </c>
      <c r="B23" s="70" t="str">
        <f>IF([1]liste_etab!B19="","",[1]liste_etab!B19)</f>
        <v>CLG DE YATE</v>
      </c>
      <c r="C23" s="71">
        <v>14</v>
      </c>
      <c r="D23" s="72">
        <v>12</v>
      </c>
      <c r="E23" s="73">
        <v>26</v>
      </c>
      <c r="F23" s="74">
        <v>14</v>
      </c>
      <c r="G23" s="72">
        <v>12</v>
      </c>
      <c r="H23" s="73">
        <v>26</v>
      </c>
      <c r="I23" s="75" t="s">
        <v>1</v>
      </c>
      <c r="J23" s="76" t="s">
        <v>1</v>
      </c>
      <c r="K23" s="77" t="s">
        <v>1</v>
      </c>
      <c r="L23" s="78">
        <v>14</v>
      </c>
      <c r="M23" s="79">
        <v>12</v>
      </c>
      <c r="N23" s="80">
        <v>26</v>
      </c>
      <c r="O23" s="81">
        <v>12</v>
      </c>
      <c r="P23" s="82">
        <v>11</v>
      </c>
      <c r="Q23" s="83">
        <v>15.5</v>
      </c>
      <c r="R23" s="84">
        <v>14.5</v>
      </c>
      <c r="S23" s="85">
        <v>13.714285714285714</v>
      </c>
      <c r="T23" s="86">
        <v>12.833333333333334</v>
      </c>
      <c r="U23" s="87">
        <v>13.307692307692308</v>
      </c>
      <c r="V23" s="85">
        <v>1.0126747770541304</v>
      </c>
      <c r="W23" s="88">
        <v>1.0671873729054748</v>
      </c>
      <c r="X23" s="87">
        <v>1.1272577607502188</v>
      </c>
      <c r="Y23" s="89" t="s">
        <v>1</v>
      </c>
      <c r="Z23" s="90" t="s">
        <v>1</v>
      </c>
      <c r="AA23" s="91" t="s">
        <v>1</v>
      </c>
      <c r="AB23" s="92" t="s">
        <v>1</v>
      </c>
      <c r="AC23" s="92" t="s">
        <v>1</v>
      </c>
      <c r="AD23" s="93" t="s">
        <v>1</v>
      </c>
      <c r="AE23" s="94" t="s">
        <v>1</v>
      </c>
      <c r="AF23" s="95" t="s">
        <v>1</v>
      </c>
      <c r="AG23" s="96" t="s">
        <v>1</v>
      </c>
      <c r="AH23" s="97">
        <v>11</v>
      </c>
      <c r="AI23" s="98">
        <v>15</v>
      </c>
      <c r="AJ23" s="99">
        <v>0</v>
      </c>
      <c r="AK23" s="100">
        <f t="shared" si="0"/>
        <v>-0.8809523809523796</v>
      </c>
    </row>
    <row r="24" spans="1:37" ht="15.75">
      <c r="A24" s="69" t="str">
        <f>IF([1]liste_etab!A20="","",[1]liste_etab!A20)</f>
        <v>9830010U</v>
      </c>
      <c r="B24" s="70" t="str">
        <f>IF([1]liste_etab!B20="","",[1]liste_etab!B20)</f>
        <v>CLG LOUIS LEOPOLD DJIET ET SEGPA - BOURAIL</v>
      </c>
      <c r="C24" s="71">
        <v>34</v>
      </c>
      <c r="D24" s="72">
        <v>30</v>
      </c>
      <c r="E24" s="73">
        <v>64</v>
      </c>
      <c r="F24" s="74">
        <v>33</v>
      </c>
      <c r="G24" s="72">
        <v>30</v>
      </c>
      <c r="H24" s="73">
        <v>63</v>
      </c>
      <c r="I24" s="75">
        <v>4</v>
      </c>
      <c r="J24" s="76">
        <v>3</v>
      </c>
      <c r="K24" s="77">
        <v>7</v>
      </c>
      <c r="L24" s="78">
        <v>29</v>
      </c>
      <c r="M24" s="79">
        <v>27</v>
      </c>
      <c r="N24" s="80">
        <v>56</v>
      </c>
      <c r="O24" s="81" t="s">
        <v>1</v>
      </c>
      <c r="P24" s="82" t="s">
        <v>1</v>
      </c>
      <c r="Q24" s="83">
        <v>18</v>
      </c>
      <c r="R24" s="84">
        <v>17.5</v>
      </c>
      <c r="S24" s="85">
        <v>13.545454545454545</v>
      </c>
      <c r="T24" s="86">
        <v>13.7</v>
      </c>
      <c r="U24" s="87">
        <v>13.619047619047619</v>
      </c>
      <c r="V24" s="85">
        <v>3.289937911276609</v>
      </c>
      <c r="W24" s="88">
        <v>4.4395945760846232</v>
      </c>
      <c r="X24" s="87">
        <v>3.8808793449160359</v>
      </c>
      <c r="Y24" s="89" t="s">
        <v>1</v>
      </c>
      <c r="Z24" s="90" t="s">
        <v>1</v>
      </c>
      <c r="AA24" s="91" t="s">
        <v>1</v>
      </c>
      <c r="AB24" s="92" t="s">
        <v>1</v>
      </c>
      <c r="AC24" s="92" t="s">
        <v>1</v>
      </c>
      <c r="AD24" s="93" t="s">
        <v>1</v>
      </c>
      <c r="AE24" s="94" t="s">
        <v>1</v>
      </c>
      <c r="AF24" s="95" t="s">
        <v>1</v>
      </c>
      <c r="AG24" s="96" t="s">
        <v>1</v>
      </c>
      <c r="AH24" s="97">
        <v>59</v>
      </c>
      <c r="AI24" s="98">
        <v>4</v>
      </c>
      <c r="AJ24" s="99">
        <v>1</v>
      </c>
      <c r="AK24" s="100">
        <f t="shared" si="0"/>
        <v>0.15454545454545432</v>
      </c>
    </row>
    <row r="25" spans="1:37" ht="15.75">
      <c r="A25" s="69" t="str">
        <f>IF([1]liste_etab!A21="","",[1]liste_etab!A21)</f>
        <v>9830355U</v>
      </c>
      <c r="B25" s="70" t="str">
        <f>IF([1]liste_etab!B21="","",[1]liste_etab!B21)</f>
        <v>CLG DE THIO</v>
      </c>
      <c r="C25" s="71">
        <v>15</v>
      </c>
      <c r="D25" s="72">
        <v>18</v>
      </c>
      <c r="E25" s="73">
        <v>33</v>
      </c>
      <c r="F25" s="74">
        <v>15</v>
      </c>
      <c r="G25" s="72">
        <v>17</v>
      </c>
      <c r="H25" s="73">
        <v>32</v>
      </c>
      <c r="I25" s="75">
        <v>2</v>
      </c>
      <c r="J25" s="76">
        <v>1</v>
      </c>
      <c r="K25" s="77">
        <v>3</v>
      </c>
      <c r="L25" s="78">
        <v>13</v>
      </c>
      <c r="M25" s="79">
        <v>16</v>
      </c>
      <c r="N25" s="80">
        <v>29</v>
      </c>
      <c r="O25" s="81">
        <v>7.5</v>
      </c>
      <c r="P25" s="82">
        <v>9</v>
      </c>
      <c r="Q25" s="83">
        <v>15.5</v>
      </c>
      <c r="R25" s="84">
        <v>16.5</v>
      </c>
      <c r="S25" s="85">
        <v>12.2</v>
      </c>
      <c r="T25" s="86">
        <v>13.676470588235293</v>
      </c>
      <c r="U25" s="87">
        <v>12.984375</v>
      </c>
      <c r="V25" s="85">
        <v>2.055885859347903</v>
      </c>
      <c r="W25" s="88">
        <v>1.7982113373685615</v>
      </c>
      <c r="X25" s="87">
        <v>2.0595978635100107</v>
      </c>
      <c r="Y25" s="89" t="s">
        <v>1</v>
      </c>
      <c r="Z25" s="90" t="s">
        <v>1</v>
      </c>
      <c r="AA25" s="91" t="s">
        <v>1</v>
      </c>
      <c r="AB25" s="92" t="s">
        <v>1</v>
      </c>
      <c r="AC25" s="92" t="s">
        <v>1</v>
      </c>
      <c r="AD25" s="93" t="s">
        <v>1</v>
      </c>
      <c r="AE25" s="94" t="s">
        <v>1</v>
      </c>
      <c r="AF25" s="95" t="s">
        <v>1</v>
      </c>
      <c r="AG25" s="96" t="s">
        <v>1</v>
      </c>
      <c r="AH25" s="97">
        <v>30</v>
      </c>
      <c r="AI25" s="98">
        <v>2</v>
      </c>
      <c r="AJ25" s="99">
        <v>1</v>
      </c>
      <c r="AK25" s="100">
        <f t="shared" si="0"/>
        <v>1.4764705882352942</v>
      </c>
    </row>
    <row r="26" spans="1:37" ht="15.75">
      <c r="A26" s="69" t="str">
        <f>IF([1]liste_etab!A22="","",[1]liste_etab!A22)</f>
        <v>9830493U</v>
      </c>
      <c r="B26" s="70" t="str">
        <f>IF([1]liste_etab!B22="","",[1]liste_etab!B22)</f>
        <v>CLG DE POYA</v>
      </c>
      <c r="C26" s="71">
        <v>23</v>
      </c>
      <c r="D26" s="72">
        <v>18</v>
      </c>
      <c r="E26" s="73">
        <v>41</v>
      </c>
      <c r="F26" s="74">
        <v>23</v>
      </c>
      <c r="G26" s="72">
        <v>18</v>
      </c>
      <c r="H26" s="73">
        <v>41</v>
      </c>
      <c r="I26" s="75">
        <v>11</v>
      </c>
      <c r="J26" s="76">
        <v>3</v>
      </c>
      <c r="K26" s="77">
        <v>14</v>
      </c>
      <c r="L26" s="78">
        <v>12</v>
      </c>
      <c r="M26" s="79">
        <v>15</v>
      </c>
      <c r="N26" s="80">
        <v>27</v>
      </c>
      <c r="O26" s="81">
        <v>4.5</v>
      </c>
      <c r="P26" s="82">
        <v>4.5</v>
      </c>
      <c r="Q26" s="83">
        <v>14.5</v>
      </c>
      <c r="R26" s="84">
        <v>18</v>
      </c>
      <c r="S26" s="85">
        <v>9.195652173913043</v>
      </c>
      <c r="T26" s="86">
        <v>12.5</v>
      </c>
      <c r="U26" s="87">
        <v>10.646341463414634</v>
      </c>
      <c r="V26" s="85">
        <v>2.9107713397071389</v>
      </c>
      <c r="W26" s="88">
        <v>2.9953667926019047</v>
      </c>
      <c r="X26" s="87">
        <v>3.3735772112812104</v>
      </c>
      <c r="Y26" s="89" t="s">
        <v>1</v>
      </c>
      <c r="Z26" s="90" t="s">
        <v>1</v>
      </c>
      <c r="AA26" s="91" t="s">
        <v>1</v>
      </c>
      <c r="AB26" s="92" t="s">
        <v>1</v>
      </c>
      <c r="AC26" s="92" t="s">
        <v>1</v>
      </c>
      <c r="AD26" s="93" t="s">
        <v>1</v>
      </c>
      <c r="AE26" s="94" t="s">
        <v>1</v>
      </c>
      <c r="AF26" s="95" t="s">
        <v>1</v>
      </c>
      <c r="AG26" s="96" t="s">
        <v>1</v>
      </c>
      <c r="AH26" s="97">
        <v>41</v>
      </c>
      <c r="AI26" s="98">
        <v>0</v>
      </c>
      <c r="AJ26" s="99">
        <v>0</v>
      </c>
      <c r="AK26" s="100">
        <f t="shared" si="0"/>
        <v>3.304347826086957</v>
      </c>
    </row>
    <row r="27" spans="1:37" ht="15.75">
      <c r="A27" s="69" t="str">
        <f>IF([1]liste_etab!A23="","",[1]liste_etab!A23)</f>
        <v>9830278K</v>
      </c>
      <c r="B27" s="70" t="str">
        <f>IF([1]liste_etab!B23="","",[1]liste_etab!B23)</f>
        <v>CLG DE KONE</v>
      </c>
      <c r="C27" s="71">
        <v>14</v>
      </c>
      <c r="D27" s="72">
        <v>10</v>
      </c>
      <c r="E27" s="73">
        <v>24</v>
      </c>
      <c r="F27" s="74">
        <v>14</v>
      </c>
      <c r="G27" s="72">
        <v>10</v>
      </c>
      <c r="H27" s="73">
        <v>24</v>
      </c>
      <c r="I27" s="75">
        <v>2</v>
      </c>
      <c r="J27" s="76">
        <v>1</v>
      </c>
      <c r="K27" s="77">
        <v>3</v>
      </c>
      <c r="L27" s="78">
        <v>12</v>
      </c>
      <c r="M27" s="79">
        <v>9</v>
      </c>
      <c r="N27" s="80">
        <v>21</v>
      </c>
      <c r="O27" s="81">
        <v>9</v>
      </c>
      <c r="P27" s="82">
        <v>9</v>
      </c>
      <c r="Q27" s="83">
        <v>15.5</v>
      </c>
      <c r="R27" s="84">
        <v>15.5</v>
      </c>
      <c r="S27" s="85">
        <v>12.5</v>
      </c>
      <c r="T27" s="86">
        <v>12.75</v>
      </c>
      <c r="U27" s="87">
        <v>12.604166666666666</v>
      </c>
      <c r="V27" s="85">
        <v>1.7113069358158484</v>
      </c>
      <c r="W27" s="88">
        <v>1.6317168872080721</v>
      </c>
      <c r="X27" s="87">
        <v>1.6831218926612401</v>
      </c>
      <c r="Y27" s="89" t="s">
        <v>1</v>
      </c>
      <c r="Z27" s="90" t="s">
        <v>1</v>
      </c>
      <c r="AA27" s="91" t="s">
        <v>1</v>
      </c>
      <c r="AB27" s="92" t="s">
        <v>1</v>
      </c>
      <c r="AC27" s="92" t="s">
        <v>1</v>
      </c>
      <c r="AD27" s="93" t="s">
        <v>1</v>
      </c>
      <c r="AE27" s="94" t="s">
        <v>1</v>
      </c>
      <c r="AF27" s="95" t="s">
        <v>1</v>
      </c>
      <c r="AG27" s="96" t="s">
        <v>1</v>
      </c>
      <c r="AH27" s="97">
        <v>0</v>
      </c>
      <c r="AI27" s="98">
        <v>24</v>
      </c>
      <c r="AJ27" s="99">
        <v>0</v>
      </c>
      <c r="AK27" s="100">
        <f t="shared" si="0"/>
        <v>0.25</v>
      </c>
    </row>
    <row r="28" spans="1:37" ht="15.75">
      <c r="A28" s="69" t="str">
        <f>IF([1]liste_etab!A24="","",[1]liste_etab!A24)</f>
        <v>9830007R</v>
      </c>
      <c r="B28" s="70" t="str">
        <f>IF([1]liste_etab!B24="","",[1]liste_etab!B24)</f>
        <v>CLG DE KOUMAC ET SEGPA</v>
      </c>
      <c r="C28" s="71">
        <v>37</v>
      </c>
      <c r="D28" s="72">
        <v>40</v>
      </c>
      <c r="E28" s="73">
        <v>77</v>
      </c>
      <c r="F28" s="74">
        <v>37</v>
      </c>
      <c r="G28" s="72">
        <v>40</v>
      </c>
      <c r="H28" s="73">
        <v>77</v>
      </c>
      <c r="I28" s="75">
        <v>8</v>
      </c>
      <c r="J28" s="76">
        <v>8</v>
      </c>
      <c r="K28" s="77">
        <v>16</v>
      </c>
      <c r="L28" s="78">
        <v>29</v>
      </c>
      <c r="M28" s="79">
        <v>32</v>
      </c>
      <c r="N28" s="80">
        <v>61</v>
      </c>
      <c r="O28" s="81" t="s">
        <v>1</v>
      </c>
      <c r="P28" s="82">
        <v>4</v>
      </c>
      <c r="Q28" s="83">
        <v>15</v>
      </c>
      <c r="R28" s="84">
        <v>17.5</v>
      </c>
      <c r="S28" s="85">
        <v>11.189189189189189</v>
      </c>
      <c r="T28" s="86">
        <v>12.275</v>
      </c>
      <c r="U28" s="87">
        <v>11.753246753246753</v>
      </c>
      <c r="V28" s="85">
        <v>3.0097843851825221</v>
      </c>
      <c r="W28" s="88">
        <v>3.2286800708648729</v>
      </c>
      <c r="X28" s="87">
        <v>3.17214272355349</v>
      </c>
      <c r="Y28" s="89" t="s">
        <v>1</v>
      </c>
      <c r="Z28" s="90" t="s">
        <v>1</v>
      </c>
      <c r="AA28" s="91" t="s">
        <v>1</v>
      </c>
      <c r="AB28" s="92" t="s">
        <v>1</v>
      </c>
      <c r="AC28" s="92" t="s">
        <v>1</v>
      </c>
      <c r="AD28" s="93" t="s">
        <v>1</v>
      </c>
      <c r="AE28" s="94" t="s">
        <v>1</v>
      </c>
      <c r="AF28" s="95" t="s">
        <v>1</v>
      </c>
      <c r="AG28" s="96" t="s">
        <v>1</v>
      </c>
      <c r="AH28" s="97">
        <v>77</v>
      </c>
      <c r="AI28" s="98">
        <v>0</v>
      </c>
      <c r="AJ28" s="99">
        <v>0</v>
      </c>
      <c r="AK28" s="100">
        <f t="shared" si="0"/>
        <v>1.0858108108108109</v>
      </c>
    </row>
    <row r="29" spans="1:37" ht="15.75">
      <c r="A29" s="69" t="str">
        <f>IF([1]liste_etab!A25="","",[1]liste_etab!A25)</f>
        <v>9830419N</v>
      </c>
      <c r="B29" s="70" t="str">
        <f>IF([1]liste_etab!B25="","",[1]liste_etab!B25)</f>
        <v>CLG DE CANALA ET SEGPA</v>
      </c>
      <c r="C29" s="71">
        <v>12</v>
      </c>
      <c r="D29" s="72">
        <v>10</v>
      </c>
      <c r="E29" s="73">
        <v>22</v>
      </c>
      <c r="F29" s="74">
        <v>12</v>
      </c>
      <c r="G29" s="72">
        <v>9</v>
      </c>
      <c r="H29" s="73">
        <v>21</v>
      </c>
      <c r="I29" s="75">
        <v>7</v>
      </c>
      <c r="J29" s="76">
        <v>1</v>
      </c>
      <c r="K29" s="77">
        <v>8</v>
      </c>
      <c r="L29" s="78">
        <v>5</v>
      </c>
      <c r="M29" s="79">
        <v>8</v>
      </c>
      <c r="N29" s="80">
        <v>13</v>
      </c>
      <c r="O29" s="81">
        <v>7</v>
      </c>
      <c r="P29" s="82">
        <v>9.5</v>
      </c>
      <c r="Q29" s="83">
        <v>14.000000000000002</v>
      </c>
      <c r="R29" s="84">
        <v>15</v>
      </c>
      <c r="S29" s="85">
        <v>9.6666666666666661</v>
      </c>
      <c r="T29" s="86">
        <v>11.944444444444445</v>
      </c>
      <c r="U29" s="87">
        <v>10.642857142857142</v>
      </c>
      <c r="V29" s="85">
        <v>2.0034692133618845</v>
      </c>
      <c r="W29" s="88">
        <v>1.7231180465856468</v>
      </c>
      <c r="X29" s="87">
        <v>2.1992577597629501</v>
      </c>
      <c r="Y29" s="89" t="s">
        <v>1</v>
      </c>
      <c r="Z29" s="90" t="s">
        <v>1</v>
      </c>
      <c r="AA29" s="91" t="s">
        <v>1</v>
      </c>
      <c r="AB29" s="92" t="s">
        <v>1</v>
      </c>
      <c r="AC29" s="92" t="s">
        <v>1</v>
      </c>
      <c r="AD29" s="93" t="s">
        <v>1</v>
      </c>
      <c r="AE29" s="94" t="s">
        <v>1</v>
      </c>
      <c r="AF29" s="95" t="s">
        <v>1</v>
      </c>
      <c r="AG29" s="96" t="s">
        <v>1</v>
      </c>
      <c r="AH29" s="97">
        <v>19</v>
      </c>
      <c r="AI29" s="98">
        <v>2</v>
      </c>
      <c r="AJ29" s="99">
        <v>1</v>
      </c>
      <c r="AK29" s="100">
        <f t="shared" si="0"/>
        <v>2.2777777777777786</v>
      </c>
    </row>
    <row r="30" spans="1:37" ht="15.75">
      <c r="A30" s="69" t="str">
        <f>IF([1]liste_etab!A26="","",[1]liste_etab!A26)</f>
        <v>9830418M</v>
      </c>
      <c r="B30" s="70" t="str">
        <f>IF([1]liste_etab!B26="","",[1]liste_etab!B26)</f>
        <v>CLG DE WANI ET SEGPA  - HOUAILOU</v>
      </c>
      <c r="C30" s="71">
        <v>17</v>
      </c>
      <c r="D30" s="72">
        <v>23</v>
      </c>
      <c r="E30" s="73">
        <v>40</v>
      </c>
      <c r="F30" s="74">
        <v>17</v>
      </c>
      <c r="G30" s="72">
        <v>23</v>
      </c>
      <c r="H30" s="73">
        <v>40</v>
      </c>
      <c r="I30" s="75">
        <v>4</v>
      </c>
      <c r="J30" s="76">
        <v>3</v>
      </c>
      <c r="K30" s="77">
        <v>7</v>
      </c>
      <c r="L30" s="78">
        <v>13</v>
      </c>
      <c r="M30" s="79">
        <v>20</v>
      </c>
      <c r="N30" s="80">
        <v>33</v>
      </c>
      <c r="O30" s="81">
        <v>9</v>
      </c>
      <c r="P30" s="82" t="s">
        <v>1</v>
      </c>
      <c r="Q30" s="83">
        <v>15.5</v>
      </c>
      <c r="R30" s="84">
        <v>14.5</v>
      </c>
      <c r="S30" s="85">
        <v>11.529411764705882</v>
      </c>
      <c r="T30" s="86">
        <v>11.173913043478262</v>
      </c>
      <c r="U30" s="87">
        <v>11.324999999999999</v>
      </c>
      <c r="V30" s="85">
        <v>1.8106757613672217</v>
      </c>
      <c r="W30" s="88">
        <v>3.6907896399485582</v>
      </c>
      <c r="X30" s="87">
        <v>3.0425112982534674</v>
      </c>
      <c r="Y30" s="89" t="s">
        <v>1</v>
      </c>
      <c r="Z30" s="90" t="s">
        <v>1</v>
      </c>
      <c r="AA30" s="91" t="s">
        <v>1</v>
      </c>
      <c r="AB30" s="92" t="s">
        <v>1</v>
      </c>
      <c r="AC30" s="92" t="s">
        <v>1</v>
      </c>
      <c r="AD30" s="93" t="s">
        <v>1</v>
      </c>
      <c r="AE30" s="94" t="s">
        <v>1</v>
      </c>
      <c r="AF30" s="95" t="s">
        <v>1</v>
      </c>
      <c r="AG30" s="96" t="s">
        <v>1</v>
      </c>
      <c r="AH30" s="97">
        <v>40</v>
      </c>
      <c r="AI30" s="98">
        <v>0</v>
      </c>
      <c r="AJ30" s="99">
        <v>0</v>
      </c>
      <c r="AK30" s="100">
        <f t="shared" si="0"/>
        <v>-0.35549872122762061</v>
      </c>
    </row>
    <row r="31" spans="1:37" ht="15.75">
      <c r="A31" s="69" t="str">
        <f>IF([1]liste_etab!A27="","",[1]liste_etab!A27)</f>
        <v>9830008S</v>
      </c>
      <c r="B31" s="70" t="str">
        <f>IF([1]liste_etab!B27="","",[1]liste_etab!B27)</f>
        <v>CLG RAYMOND VAUTHIER ET SEGPA - POINDIMIE</v>
      </c>
      <c r="C31" s="71">
        <v>50</v>
      </c>
      <c r="D31" s="72">
        <v>29</v>
      </c>
      <c r="E31" s="73">
        <v>79</v>
      </c>
      <c r="F31" s="74">
        <v>50</v>
      </c>
      <c r="G31" s="72">
        <v>29</v>
      </c>
      <c r="H31" s="73">
        <v>79</v>
      </c>
      <c r="I31" s="75" t="s">
        <v>1</v>
      </c>
      <c r="J31" s="76">
        <v>1</v>
      </c>
      <c r="K31" s="77">
        <v>1</v>
      </c>
      <c r="L31" s="78">
        <v>50</v>
      </c>
      <c r="M31" s="79">
        <v>28</v>
      </c>
      <c r="N31" s="80">
        <v>78</v>
      </c>
      <c r="O31" s="81">
        <v>10</v>
      </c>
      <c r="P31" s="82">
        <v>6</v>
      </c>
      <c r="Q31" s="83">
        <v>17</v>
      </c>
      <c r="R31" s="84">
        <v>17</v>
      </c>
      <c r="S31" s="85">
        <v>13.03</v>
      </c>
      <c r="T31" s="86">
        <v>13</v>
      </c>
      <c r="U31" s="87">
        <v>13.018987341772151</v>
      </c>
      <c r="V31" s="85">
        <v>1.7041420128616043</v>
      </c>
      <c r="W31" s="88">
        <v>2.0552707683014622</v>
      </c>
      <c r="X31" s="87">
        <v>1.8408910850948086</v>
      </c>
      <c r="Y31" s="89" t="s">
        <v>1</v>
      </c>
      <c r="Z31" s="90" t="s">
        <v>1</v>
      </c>
      <c r="AA31" s="91" t="s">
        <v>1</v>
      </c>
      <c r="AB31" s="92" t="s">
        <v>1</v>
      </c>
      <c r="AC31" s="92" t="s">
        <v>1</v>
      </c>
      <c r="AD31" s="93" t="s">
        <v>1</v>
      </c>
      <c r="AE31" s="94" t="s">
        <v>1</v>
      </c>
      <c r="AF31" s="95" t="s">
        <v>1</v>
      </c>
      <c r="AG31" s="96" t="s">
        <v>1</v>
      </c>
      <c r="AH31" s="97">
        <v>79</v>
      </c>
      <c r="AI31" s="98">
        <v>0</v>
      </c>
      <c r="AJ31" s="99">
        <v>0</v>
      </c>
      <c r="AK31" s="100">
        <f t="shared" si="0"/>
        <v>-2.9999999999999361E-2</v>
      </c>
    </row>
    <row r="32" spans="1:37" ht="15.75">
      <c r="A32" s="69" t="str">
        <f>IF([1]liste_etab!A28="","",[1]liste_etab!A28)</f>
        <v>9830522A</v>
      </c>
      <c r="B32" s="70" t="str">
        <f>IF([1]liste_etab!B28="","",[1]liste_etab!B28)</f>
        <v>CLG PAI-KALEONE - HIENGHENE</v>
      </c>
      <c r="C32" s="71">
        <v>30</v>
      </c>
      <c r="D32" s="72">
        <v>27</v>
      </c>
      <c r="E32" s="73">
        <v>57</v>
      </c>
      <c r="F32" s="74">
        <v>30</v>
      </c>
      <c r="G32" s="72">
        <v>27</v>
      </c>
      <c r="H32" s="73">
        <v>57</v>
      </c>
      <c r="I32" s="75">
        <v>2</v>
      </c>
      <c r="J32" s="76" t="s">
        <v>1</v>
      </c>
      <c r="K32" s="77">
        <v>2</v>
      </c>
      <c r="L32" s="78">
        <v>28</v>
      </c>
      <c r="M32" s="79">
        <v>27</v>
      </c>
      <c r="N32" s="80">
        <v>55</v>
      </c>
      <c r="O32" s="81">
        <v>8</v>
      </c>
      <c r="P32" s="82">
        <v>10</v>
      </c>
      <c r="Q32" s="83">
        <v>18.5</v>
      </c>
      <c r="R32" s="84">
        <v>18.5</v>
      </c>
      <c r="S32" s="85">
        <v>13.933333333333334</v>
      </c>
      <c r="T32" s="86">
        <v>14.851851851851851</v>
      </c>
      <c r="U32" s="87">
        <v>14.368421052631579</v>
      </c>
      <c r="V32" s="85">
        <v>2.7317068331397172</v>
      </c>
      <c r="W32" s="88">
        <v>2.0129893691409175</v>
      </c>
      <c r="X32" s="87">
        <v>2.461147777789499</v>
      </c>
      <c r="Y32" s="89" t="s">
        <v>1</v>
      </c>
      <c r="Z32" s="90" t="s">
        <v>1</v>
      </c>
      <c r="AA32" s="91" t="s">
        <v>1</v>
      </c>
      <c r="AB32" s="92" t="s">
        <v>1</v>
      </c>
      <c r="AC32" s="92" t="s">
        <v>1</v>
      </c>
      <c r="AD32" s="93" t="s">
        <v>1</v>
      </c>
      <c r="AE32" s="94" t="s">
        <v>1</v>
      </c>
      <c r="AF32" s="95" t="s">
        <v>1</v>
      </c>
      <c r="AG32" s="96" t="s">
        <v>1</v>
      </c>
      <c r="AH32" s="97">
        <v>57</v>
      </c>
      <c r="AI32" s="98">
        <v>0</v>
      </c>
      <c r="AJ32" s="99">
        <v>0</v>
      </c>
      <c r="AK32" s="100">
        <f t="shared" si="0"/>
        <v>0.91851851851851762</v>
      </c>
    </row>
    <row r="33" spans="1:37" ht="15.75">
      <c r="A33" s="69" t="str">
        <f>IF([1]liste_etab!A29="","",[1]liste_etab!A29)</f>
        <v>9830632V</v>
      </c>
      <c r="B33" s="70" t="str">
        <f>IF([1]liste_etab!B29="","",[1]liste_etab!B29)</f>
        <v>CLG DE OUEGOA</v>
      </c>
      <c r="C33" s="71">
        <v>13</v>
      </c>
      <c r="D33" s="72">
        <v>14</v>
      </c>
      <c r="E33" s="73">
        <v>27</v>
      </c>
      <c r="F33" s="74">
        <v>13</v>
      </c>
      <c r="G33" s="72">
        <v>14</v>
      </c>
      <c r="H33" s="73">
        <v>27</v>
      </c>
      <c r="I33" s="75" t="s">
        <v>1</v>
      </c>
      <c r="J33" s="76">
        <v>1</v>
      </c>
      <c r="K33" s="77">
        <v>1</v>
      </c>
      <c r="L33" s="78">
        <v>13</v>
      </c>
      <c r="M33" s="79">
        <v>13</v>
      </c>
      <c r="N33" s="80">
        <v>26</v>
      </c>
      <c r="O33" s="81">
        <v>10</v>
      </c>
      <c r="P33" s="82">
        <v>5</v>
      </c>
      <c r="Q33" s="83">
        <v>14.5</v>
      </c>
      <c r="R33" s="84">
        <v>17.5</v>
      </c>
      <c r="S33" s="85">
        <v>11.807692307692308</v>
      </c>
      <c r="T33" s="86">
        <v>13.75</v>
      </c>
      <c r="U33" s="87">
        <v>12.814814814814815</v>
      </c>
      <c r="V33" s="85">
        <v>1.4079234782863943</v>
      </c>
      <c r="W33" s="88">
        <v>3.0281418158902098</v>
      </c>
      <c r="X33" s="87">
        <v>2.5789322659529299</v>
      </c>
      <c r="Y33" s="89" t="s">
        <v>1</v>
      </c>
      <c r="Z33" s="90" t="s">
        <v>1</v>
      </c>
      <c r="AA33" s="91" t="s">
        <v>1</v>
      </c>
      <c r="AB33" s="92">
        <v>13</v>
      </c>
      <c r="AC33" s="92">
        <v>14</v>
      </c>
      <c r="AD33" s="93">
        <v>27</v>
      </c>
      <c r="AE33" s="94">
        <v>11.807692307692308</v>
      </c>
      <c r="AF33" s="95">
        <v>13.75</v>
      </c>
      <c r="AG33" s="96">
        <v>12.814814814814815</v>
      </c>
      <c r="AH33" s="97">
        <v>27</v>
      </c>
      <c r="AI33" s="98">
        <v>0</v>
      </c>
      <c r="AJ33" s="99">
        <v>0</v>
      </c>
      <c r="AK33" s="100">
        <f t="shared" si="0"/>
        <v>1.9423076923076916</v>
      </c>
    </row>
    <row r="34" spans="1:37" ht="15.75">
      <c r="A34" s="69" t="str">
        <f>IF([1]liste_etab!A30="","",[1]liste_etab!A30)</f>
        <v>9830357W</v>
      </c>
      <c r="B34" s="70" t="str">
        <f>IF([1]liste_etab!B30="","",[1]liste_etab!B30)</f>
        <v>CLG LAURA BOULA ET SEGPA - WE LIFOU</v>
      </c>
      <c r="C34" s="71">
        <v>32</v>
      </c>
      <c r="D34" s="72">
        <v>38</v>
      </c>
      <c r="E34" s="73">
        <v>70</v>
      </c>
      <c r="F34" s="74">
        <v>32</v>
      </c>
      <c r="G34" s="72">
        <v>37</v>
      </c>
      <c r="H34" s="73">
        <v>69</v>
      </c>
      <c r="I34" s="75">
        <v>1</v>
      </c>
      <c r="J34" s="76">
        <v>2</v>
      </c>
      <c r="K34" s="77">
        <v>3</v>
      </c>
      <c r="L34" s="78">
        <v>31</v>
      </c>
      <c r="M34" s="79">
        <v>35</v>
      </c>
      <c r="N34" s="80">
        <v>66</v>
      </c>
      <c r="O34" s="81">
        <v>9.5</v>
      </c>
      <c r="P34" s="82">
        <v>2.5</v>
      </c>
      <c r="Q34" s="83">
        <v>17.5</v>
      </c>
      <c r="R34" s="84">
        <v>17.5</v>
      </c>
      <c r="S34" s="85">
        <v>13.859375</v>
      </c>
      <c r="T34" s="86">
        <v>14.527027027027026</v>
      </c>
      <c r="U34" s="87">
        <v>14.217391304347826</v>
      </c>
      <c r="V34" s="85">
        <v>1.7776141621215218</v>
      </c>
      <c r="W34" s="88">
        <v>2.6861656233423687</v>
      </c>
      <c r="X34" s="87">
        <v>2.3335583652401661</v>
      </c>
      <c r="Y34" s="89" t="s">
        <v>1</v>
      </c>
      <c r="Z34" s="90">
        <v>1</v>
      </c>
      <c r="AA34" s="91">
        <v>1</v>
      </c>
      <c r="AB34" s="92" t="s">
        <v>1</v>
      </c>
      <c r="AC34" s="92" t="s">
        <v>1</v>
      </c>
      <c r="AD34" s="93" t="s">
        <v>1</v>
      </c>
      <c r="AE34" s="94" t="s">
        <v>1</v>
      </c>
      <c r="AF34" s="95" t="s">
        <v>1</v>
      </c>
      <c r="AG34" s="96" t="s">
        <v>1</v>
      </c>
      <c r="AH34" s="97">
        <v>69</v>
      </c>
      <c r="AI34" s="98">
        <v>0</v>
      </c>
      <c r="AJ34" s="99">
        <v>1</v>
      </c>
      <c r="AK34" s="100">
        <f t="shared" si="0"/>
        <v>0.66765202702702631</v>
      </c>
    </row>
    <row r="35" spans="1:37" ht="15.75">
      <c r="A35" s="69" t="str">
        <f>IF([1]liste_etab!A31="","",[1]liste_etab!A31)</f>
        <v>9830482G</v>
      </c>
      <c r="B35" s="70" t="str">
        <f>IF([1]liste_etab!B31="","",[1]liste_etab!B31)</f>
        <v>CLG LA ROCHE ET SEGPA - MARE</v>
      </c>
      <c r="C35" s="71">
        <v>25</v>
      </c>
      <c r="D35" s="72">
        <v>16</v>
      </c>
      <c r="E35" s="73">
        <v>41</v>
      </c>
      <c r="F35" s="74">
        <v>25</v>
      </c>
      <c r="G35" s="72">
        <v>16</v>
      </c>
      <c r="H35" s="73">
        <v>41</v>
      </c>
      <c r="I35" s="75" t="s">
        <v>1</v>
      </c>
      <c r="J35" s="76">
        <v>2</v>
      </c>
      <c r="K35" s="77">
        <v>2</v>
      </c>
      <c r="L35" s="78">
        <v>25</v>
      </c>
      <c r="M35" s="79">
        <v>14</v>
      </c>
      <c r="N35" s="80">
        <v>39</v>
      </c>
      <c r="O35" s="81">
        <v>11</v>
      </c>
      <c r="P35" s="82" t="s">
        <v>1</v>
      </c>
      <c r="Q35" s="83">
        <v>16</v>
      </c>
      <c r="R35" s="84">
        <v>17</v>
      </c>
      <c r="S35" s="85">
        <v>13.06</v>
      </c>
      <c r="T35" s="86">
        <v>11.1875</v>
      </c>
      <c r="U35" s="87">
        <v>12.329268292682928</v>
      </c>
      <c r="V35" s="85">
        <v>1.1859173664298874</v>
      </c>
      <c r="W35" s="88">
        <v>4.653207898858593</v>
      </c>
      <c r="X35" s="87">
        <v>3.1845851207706275</v>
      </c>
      <c r="Y35" s="89" t="s">
        <v>1</v>
      </c>
      <c r="Z35" s="90" t="s">
        <v>1</v>
      </c>
      <c r="AA35" s="91" t="s">
        <v>1</v>
      </c>
      <c r="AB35" s="92" t="s">
        <v>1</v>
      </c>
      <c r="AC35" s="92" t="s">
        <v>1</v>
      </c>
      <c r="AD35" s="93" t="s">
        <v>1</v>
      </c>
      <c r="AE35" s="94" t="s">
        <v>1</v>
      </c>
      <c r="AF35" s="95" t="s">
        <v>1</v>
      </c>
      <c r="AG35" s="96" t="s">
        <v>1</v>
      </c>
      <c r="AH35" s="97">
        <v>41</v>
      </c>
      <c r="AI35" s="98">
        <v>0</v>
      </c>
      <c r="AJ35" s="99">
        <v>0</v>
      </c>
      <c r="AK35" s="100">
        <f t="shared" si="0"/>
        <v>-1.8725000000000005</v>
      </c>
    </row>
    <row r="36" spans="1:37" ht="15.75">
      <c r="A36" s="69" t="str">
        <f>IF([1]liste_etab!A32="","",[1]liste_etab!A32)</f>
        <v>9830414H</v>
      </c>
      <c r="B36" s="70" t="str">
        <f>IF([1]liste_etab!B32="","",[1]liste_etab!B32)</f>
        <v>CLG TADINE - MARE</v>
      </c>
      <c r="C36" s="71">
        <v>21</v>
      </c>
      <c r="D36" s="72">
        <v>21</v>
      </c>
      <c r="E36" s="73">
        <v>42</v>
      </c>
      <c r="F36" s="74">
        <v>20</v>
      </c>
      <c r="G36" s="72">
        <v>21</v>
      </c>
      <c r="H36" s="73">
        <v>41</v>
      </c>
      <c r="I36" s="75" t="s">
        <v>1</v>
      </c>
      <c r="J36" s="76" t="s">
        <v>1</v>
      </c>
      <c r="K36" s="77" t="s">
        <v>1</v>
      </c>
      <c r="L36" s="78">
        <v>20</v>
      </c>
      <c r="M36" s="79">
        <v>21</v>
      </c>
      <c r="N36" s="80">
        <v>41</v>
      </c>
      <c r="O36" s="81">
        <v>10.5</v>
      </c>
      <c r="P36" s="82">
        <v>11</v>
      </c>
      <c r="Q36" s="83">
        <v>15.5</v>
      </c>
      <c r="R36" s="84">
        <v>16.5</v>
      </c>
      <c r="S36" s="85">
        <v>13</v>
      </c>
      <c r="T36" s="86">
        <v>13.761904761904763</v>
      </c>
      <c r="U36" s="87">
        <v>13.390243902439025</v>
      </c>
      <c r="V36" s="85">
        <v>1.5890248582070703</v>
      </c>
      <c r="W36" s="88">
        <v>1.5167246008221891</v>
      </c>
      <c r="X36" s="87">
        <v>1.5984451100303361</v>
      </c>
      <c r="Y36" s="89" t="s">
        <v>1</v>
      </c>
      <c r="Z36" s="90" t="s">
        <v>1</v>
      </c>
      <c r="AA36" s="91" t="s">
        <v>1</v>
      </c>
      <c r="AB36" s="92" t="s">
        <v>1</v>
      </c>
      <c r="AC36" s="92" t="s">
        <v>1</v>
      </c>
      <c r="AD36" s="93" t="s">
        <v>1</v>
      </c>
      <c r="AE36" s="94" t="s">
        <v>1</v>
      </c>
      <c r="AF36" s="95" t="s">
        <v>1</v>
      </c>
      <c r="AG36" s="96" t="s">
        <v>1</v>
      </c>
      <c r="AH36" s="97">
        <v>40</v>
      </c>
      <c r="AI36" s="98">
        <v>1</v>
      </c>
      <c r="AJ36" s="99">
        <v>1</v>
      </c>
      <c r="AK36" s="100">
        <f t="shared" si="0"/>
        <v>0.76190476190476275</v>
      </c>
    </row>
    <row r="37" spans="1:37" ht="15.75">
      <c r="A37" s="69" t="str">
        <f>IF([1]liste_etab!A33="","",[1]liste_etab!A33)</f>
        <v>9830639C</v>
      </c>
      <c r="B37" s="70" t="str">
        <f>IF([1]liste_etab!B33="","",[1]liste_etab!B33)</f>
        <v>CLG OUVEA ET SEGPA</v>
      </c>
      <c r="C37" s="71">
        <v>19</v>
      </c>
      <c r="D37" s="72">
        <v>15</v>
      </c>
      <c r="E37" s="73">
        <v>34</v>
      </c>
      <c r="F37" s="74">
        <v>17</v>
      </c>
      <c r="G37" s="72">
        <v>15</v>
      </c>
      <c r="H37" s="73">
        <v>32</v>
      </c>
      <c r="I37" s="75">
        <v>3</v>
      </c>
      <c r="J37" s="76" t="s">
        <v>1</v>
      </c>
      <c r="K37" s="77">
        <v>3</v>
      </c>
      <c r="L37" s="78">
        <v>14</v>
      </c>
      <c r="M37" s="79">
        <v>15</v>
      </c>
      <c r="N37" s="80">
        <v>29</v>
      </c>
      <c r="O37" s="81">
        <v>6</v>
      </c>
      <c r="P37" s="82">
        <v>11.5</v>
      </c>
      <c r="Q37" s="83">
        <v>16.5</v>
      </c>
      <c r="R37" s="84">
        <v>19</v>
      </c>
      <c r="S37" s="85">
        <v>12.264705882352942</v>
      </c>
      <c r="T37" s="86">
        <v>14.9</v>
      </c>
      <c r="U37" s="87">
        <v>13.5</v>
      </c>
      <c r="V37" s="85">
        <v>2.7176852556521198</v>
      </c>
      <c r="W37" s="88">
        <v>2.1540659228538015</v>
      </c>
      <c r="X37" s="87">
        <v>2.797878660699924</v>
      </c>
      <c r="Y37" s="89">
        <v>1</v>
      </c>
      <c r="Z37" s="90" t="s">
        <v>1</v>
      </c>
      <c r="AA37" s="91">
        <v>1</v>
      </c>
      <c r="AB37" s="92" t="s">
        <v>1</v>
      </c>
      <c r="AC37" s="92" t="s">
        <v>1</v>
      </c>
      <c r="AD37" s="93" t="s">
        <v>1</v>
      </c>
      <c r="AE37" s="94" t="s">
        <v>1</v>
      </c>
      <c r="AF37" s="95" t="s">
        <v>1</v>
      </c>
      <c r="AG37" s="96" t="s">
        <v>1</v>
      </c>
      <c r="AH37" s="97">
        <v>32</v>
      </c>
      <c r="AI37" s="98">
        <v>0</v>
      </c>
      <c r="AJ37" s="99">
        <v>2</v>
      </c>
      <c r="AK37" s="100">
        <f t="shared" si="0"/>
        <v>2.6352941176470583</v>
      </c>
    </row>
    <row r="38" spans="1:37" ht="15.75">
      <c r="A38" s="69" t="str">
        <f>IF([1]liste_etab!A34="","",[1]liste_etab!A34)</f>
        <v>9830492T</v>
      </c>
      <c r="B38" s="70" t="str">
        <f>IF([1]liste_etab!B34="","",[1]liste_etab!B34)</f>
        <v>GOD KOUAOUA</v>
      </c>
      <c r="C38" s="71">
        <v>10</v>
      </c>
      <c r="D38" s="72">
        <v>8</v>
      </c>
      <c r="E38" s="73">
        <v>18</v>
      </c>
      <c r="F38" s="74">
        <v>10</v>
      </c>
      <c r="G38" s="72">
        <v>8</v>
      </c>
      <c r="H38" s="73">
        <v>18</v>
      </c>
      <c r="I38" s="75" t="s">
        <v>1</v>
      </c>
      <c r="J38" s="76">
        <v>1</v>
      </c>
      <c r="K38" s="77">
        <v>1</v>
      </c>
      <c r="L38" s="78">
        <v>10</v>
      </c>
      <c r="M38" s="79">
        <v>7</v>
      </c>
      <c r="N38" s="80">
        <v>17</v>
      </c>
      <c r="O38" s="81">
        <v>11</v>
      </c>
      <c r="P38" s="82">
        <v>9.5</v>
      </c>
      <c r="Q38" s="83">
        <v>19.5</v>
      </c>
      <c r="R38" s="84">
        <v>18</v>
      </c>
      <c r="S38" s="85">
        <v>14.55</v>
      </c>
      <c r="T38" s="86">
        <v>13.625</v>
      </c>
      <c r="U38" s="87">
        <v>14.138888888888889</v>
      </c>
      <c r="V38" s="85">
        <v>2.9193321153989999</v>
      </c>
      <c r="W38" s="88">
        <v>3.0593095626301041</v>
      </c>
      <c r="X38" s="87">
        <v>3.01756688021048</v>
      </c>
      <c r="Y38" s="89" t="s">
        <v>1</v>
      </c>
      <c r="Z38" s="90" t="s">
        <v>1</v>
      </c>
      <c r="AA38" s="91" t="s">
        <v>1</v>
      </c>
      <c r="AB38" s="92" t="s">
        <v>1</v>
      </c>
      <c r="AC38" s="92" t="s">
        <v>1</v>
      </c>
      <c r="AD38" s="93" t="s">
        <v>1</v>
      </c>
      <c r="AE38" s="94" t="s">
        <v>1</v>
      </c>
      <c r="AF38" s="95" t="s">
        <v>1</v>
      </c>
      <c r="AG38" s="96" t="s">
        <v>1</v>
      </c>
      <c r="AH38" s="97">
        <v>18</v>
      </c>
      <c r="AI38" s="98">
        <v>0</v>
      </c>
      <c r="AJ38" s="99">
        <v>0</v>
      </c>
      <c r="AK38" s="100">
        <f t="shared" si="0"/>
        <v>-0.92500000000000071</v>
      </c>
    </row>
    <row r="39" spans="1:37" ht="15.75">
      <c r="A39" s="69" t="str">
        <f>IF([1]liste_etab!A35="","",[1]liste_etab!A35)</f>
        <v>9830516U</v>
      </c>
      <c r="B39" s="70" t="str">
        <f>IF([1]liste_etab!B35="","",[1]liste_etab!B35)</f>
        <v>ALP LA ROCHE MARE</v>
      </c>
      <c r="C39" s="71" t="s">
        <v>1</v>
      </c>
      <c r="D39" s="72" t="s">
        <v>1</v>
      </c>
      <c r="E39" s="73" t="s">
        <v>1</v>
      </c>
      <c r="F39" s="74" t="s">
        <v>1</v>
      </c>
      <c r="G39" s="72" t="s">
        <v>1</v>
      </c>
      <c r="H39" s="73" t="s">
        <v>1</v>
      </c>
      <c r="I39" s="75" t="s">
        <v>1</v>
      </c>
      <c r="J39" s="76" t="s">
        <v>1</v>
      </c>
      <c r="K39" s="77" t="s">
        <v>1</v>
      </c>
      <c r="L39" s="78" t="s">
        <v>1</v>
      </c>
      <c r="M39" s="79" t="s">
        <v>1</v>
      </c>
      <c r="N39" s="80" t="s">
        <v>1</v>
      </c>
      <c r="O39" s="81" t="s">
        <v>1</v>
      </c>
      <c r="P39" s="82" t="s">
        <v>1</v>
      </c>
      <c r="Q39" s="83" t="s">
        <v>1</v>
      </c>
      <c r="R39" s="84" t="s">
        <v>1</v>
      </c>
      <c r="S39" s="85" t="s">
        <v>1</v>
      </c>
      <c r="T39" s="86" t="s">
        <v>1</v>
      </c>
      <c r="U39" s="87" t="s">
        <v>1</v>
      </c>
      <c r="V39" s="85" t="s">
        <v>1</v>
      </c>
      <c r="W39" s="88" t="s">
        <v>1</v>
      </c>
      <c r="X39" s="87" t="s">
        <v>1</v>
      </c>
      <c r="Y39" s="89" t="s">
        <v>1</v>
      </c>
      <c r="Z39" s="90" t="s">
        <v>1</v>
      </c>
      <c r="AA39" s="91" t="s">
        <v>1</v>
      </c>
      <c r="AB39" s="92" t="s">
        <v>1</v>
      </c>
      <c r="AC39" s="92" t="s">
        <v>1</v>
      </c>
      <c r="AD39" s="93" t="s">
        <v>1</v>
      </c>
      <c r="AE39" s="94" t="s">
        <v>1</v>
      </c>
      <c r="AF39" s="95" t="s">
        <v>1</v>
      </c>
      <c r="AG39" s="96" t="s">
        <v>1</v>
      </c>
      <c r="AH39" s="97" t="s">
        <v>1</v>
      </c>
      <c r="AI39" s="98" t="s">
        <v>1</v>
      </c>
      <c r="AJ39" s="99" t="s">
        <v>1</v>
      </c>
      <c r="AK39" s="100" t="str">
        <f t="shared" si="0"/>
        <v/>
      </c>
    </row>
    <row r="40" spans="1:37" ht="15.75">
      <c r="A40" s="69" t="str">
        <f>IF([1]liste_etab!A36="","",[1]liste_etab!A36)</f>
        <v>VANUATU</v>
      </c>
      <c r="B40" s="70" t="str">
        <f>IF([1]liste_etab!B36="","",[1]liste_etab!B36)</f>
        <v>CLG LE CLEZIO VANUATU</v>
      </c>
      <c r="C40" s="71">
        <v>16</v>
      </c>
      <c r="D40" s="72">
        <v>14</v>
      </c>
      <c r="E40" s="73">
        <v>30</v>
      </c>
      <c r="F40" s="74">
        <v>15</v>
      </c>
      <c r="G40" s="72">
        <v>14</v>
      </c>
      <c r="H40" s="73">
        <v>29</v>
      </c>
      <c r="I40" s="75" t="s">
        <v>1</v>
      </c>
      <c r="J40" s="76" t="s">
        <v>1</v>
      </c>
      <c r="K40" s="77" t="s">
        <v>1</v>
      </c>
      <c r="L40" s="78">
        <v>15</v>
      </c>
      <c r="M40" s="79">
        <v>14</v>
      </c>
      <c r="N40" s="80">
        <v>29</v>
      </c>
      <c r="O40" s="81">
        <v>11.500000000000002</v>
      </c>
      <c r="P40" s="82">
        <v>11</v>
      </c>
      <c r="Q40" s="83">
        <v>17</v>
      </c>
      <c r="R40" s="84">
        <v>18.5</v>
      </c>
      <c r="S40" s="85">
        <v>13.633333333333333</v>
      </c>
      <c r="T40" s="86">
        <v>15.5</v>
      </c>
      <c r="U40" s="87">
        <v>14.53448275862069</v>
      </c>
      <c r="V40" s="85">
        <v>1.2840906856172147</v>
      </c>
      <c r="W40" s="88">
        <v>2.1044171232366051</v>
      </c>
      <c r="X40" s="87">
        <v>1.9649121875735691</v>
      </c>
      <c r="Y40" s="89" t="s">
        <v>1</v>
      </c>
      <c r="Z40" s="90" t="s">
        <v>1</v>
      </c>
      <c r="AA40" s="91" t="s">
        <v>1</v>
      </c>
      <c r="AB40" s="92" t="s">
        <v>1</v>
      </c>
      <c r="AC40" s="92" t="s">
        <v>1</v>
      </c>
      <c r="AD40" s="93" t="s">
        <v>1</v>
      </c>
      <c r="AE40" s="94" t="s">
        <v>1</v>
      </c>
      <c r="AF40" s="95" t="s">
        <v>1</v>
      </c>
      <c r="AG40" s="96" t="s">
        <v>1</v>
      </c>
      <c r="AH40" s="97">
        <v>29</v>
      </c>
      <c r="AI40" s="98">
        <v>0</v>
      </c>
      <c r="AJ40" s="99">
        <v>1</v>
      </c>
      <c r="AK40" s="100">
        <f t="shared" si="0"/>
        <v>1.8666666666666671</v>
      </c>
    </row>
    <row r="41" spans="1:37" ht="15.75">
      <c r="A41" s="69" t="str">
        <f>IF([1]liste_etab!A37="","",[1]liste_etab!A37)</f>
        <v>9830508K</v>
      </c>
      <c r="B41" s="70" t="str">
        <f>IF([1]liste_etab!B37="","",[1]liste_etab!B37)</f>
        <v>ALP VALLEE DU TIR</v>
      </c>
      <c r="C41" s="71">
        <v>12</v>
      </c>
      <c r="D41" s="72">
        <v>33</v>
      </c>
      <c r="E41" s="73">
        <v>45</v>
      </c>
      <c r="F41" s="74">
        <v>10</v>
      </c>
      <c r="G41" s="72">
        <v>33</v>
      </c>
      <c r="H41" s="73">
        <v>43</v>
      </c>
      <c r="I41" s="75">
        <v>4</v>
      </c>
      <c r="J41" s="76">
        <v>5</v>
      </c>
      <c r="K41" s="77">
        <v>9</v>
      </c>
      <c r="L41" s="78">
        <v>6</v>
      </c>
      <c r="M41" s="79">
        <v>28</v>
      </c>
      <c r="N41" s="80">
        <v>34</v>
      </c>
      <c r="O41" s="81">
        <v>3.5</v>
      </c>
      <c r="P41" s="82">
        <v>3</v>
      </c>
      <c r="Q41" s="83">
        <v>16.5</v>
      </c>
      <c r="R41" s="84">
        <v>18.5</v>
      </c>
      <c r="S41" s="85">
        <v>10.4</v>
      </c>
      <c r="T41" s="86">
        <v>12.272727272727273</v>
      </c>
      <c r="U41" s="87">
        <v>11.837209302325581</v>
      </c>
      <c r="V41" s="85">
        <v>4.8928519290900274</v>
      </c>
      <c r="W41" s="88">
        <v>3.3327823236042473</v>
      </c>
      <c r="X41" s="87">
        <v>3.8363635431567618</v>
      </c>
      <c r="Y41" s="89">
        <v>2</v>
      </c>
      <c r="Z41" s="90" t="s">
        <v>1</v>
      </c>
      <c r="AA41" s="91">
        <v>2</v>
      </c>
      <c r="AB41" s="92" t="s">
        <v>1</v>
      </c>
      <c r="AC41" s="92" t="s">
        <v>1</v>
      </c>
      <c r="AD41" s="93" t="s">
        <v>1</v>
      </c>
      <c r="AE41" s="94" t="s">
        <v>1</v>
      </c>
      <c r="AF41" s="95" t="s">
        <v>1</v>
      </c>
      <c r="AG41" s="96" t="s">
        <v>1</v>
      </c>
      <c r="AH41" s="97">
        <v>42</v>
      </c>
      <c r="AI41" s="98">
        <v>2</v>
      </c>
      <c r="AJ41" s="99">
        <v>1</v>
      </c>
      <c r="AK41" s="100">
        <f t="shared" si="0"/>
        <v>1.872727272727273</v>
      </c>
    </row>
    <row r="42" spans="1:37" ht="15.75">
      <c r="A42" s="69" t="str">
        <f>IF([1]liste_etab!A38="","",[1]liste_etab!A38)</f>
        <v>9830681Y</v>
      </c>
      <c r="B42" s="70" t="str">
        <f>IF([1]liste_etab!B38="","",[1]liste_etab!B38)</f>
        <v>CLG DUMBEA SUR MER</v>
      </c>
      <c r="C42" s="71">
        <v>20</v>
      </c>
      <c r="D42" s="72">
        <v>36</v>
      </c>
      <c r="E42" s="73">
        <v>56</v>
      </c>
      <c r="F42" s="74">
        <v>18</v>
      </c>
      <c r="G42" s="72">
        <v>34</v>
      </c>
      <c r="H42" s="73">
        <v>52</v>
      </c>
      <c r="I42" s="75">
        <v>7</v>
      </c>
      <c r="J42" s="76">
        <v>8</v>
      </c>
      <c r="K42" s="77">
        <v>15</v>
      </c>
      <c r="L42" s="78">
        <v>11</v>
      </c>
      <c r="M42" s="79">
        <v>26</v>
      </c>
      <c r="N42" s="80">
        <v>37</v>
      </c>
      <c r="O42" s="81">
        <v>3.9999999999999996</v>
      </c>
      <c r="P42" s="82">
        <v>3.9999999999999996</v>
      </c>
      <c r="Q42" s="83">
        <v>16.5</v>
      </c>
      <c r="R42" s="84">
        <v>15.5</v>
      </c>
      <c r="S42" s="85">
        <v>9.8888888888888893</v>
      </c>
      <c r="T42" s="86">
        <v>11.602941176470589</v>
      </c>
      <c r="U42" s="87">
        <v>11.009615384615385</v>
      </c>
      <c r="V42" s="85">
        <v>3.7695989897083053</v>
      </c>
      <c r="W42" s="88">
        <v>2.9249922367033876</v>
      </c>
      <c r="X42" s="87">
        <v>3.3433205290195125</v>
      </c>
      <c r="Y42" s="89">
        <v>2</v>
      </c>
      <c r="Z42" s="90">
        <v>1</v>
      </c>
      <c r="AA42" s="91">
        <v>3</v>
      </c>
      <c r="AB42" s="92" t="s">
        <v>1</v>
      </c>
      <c r="AC42" s="92" t="s">
        <v>1</v>
      </c>
      <c r="AD42" s="93" t="s">
        <v>1</v>
      </c>
      <c r="AE42" s="94" t="s">
        <v>1</v>
      </c>
      <c r="AF42" s="95" t="s">
        <v>1</v>
      </c>
      <c r="AG42" s="96" t="s">
        <v>1</v>
      </c>
      <c r="AH42" s="97">
        <v>52</v>
      </c>
      <c r="AI42" s="98">
        <v>2</v>
      </c>
      <c r="AJ42" s="99">
        <v>2</v>
      </c>
      <c r="AK42" s="100">
        <f t="shared" si="0"/>
        <v>1.7140522875816995</v>
      </c>
    </row>
    <row r="43" spans="1:37" ht="15.75">
      <c r="A43" s="69" t="str">
        <f>IF([1]liste_etab!A39="","",[1]liste_etab!A39)</f>
        <v>9830259P</v>
      </c>
      <c r="B43" s="70" t="str">
        <f>IF([1]liste_etab!B39="","",[1]liste_etab!B39)</f>
        <v>CLG CHAMPAGNAT - NOUMEA</v>
      </c>
      <c r="C43" s="71">
        <v>52</v>
      </c>
      <c r="D43" s="72">
        <v>39</v>
      </c>
      <c r="E43" s="73">
        <v>91</v>
      </c>
      <c r="F43" s="74">
        <v>52</v>
      </c>
      <c r="G43" s="72">
        <v>37</v>
      </c>
      <c r="H43" s="73">
        <v>89</v>
      </c>
      <c r="I43" s="75">
        <v>2</v>
      </c>
      <c r="J43" s="76" t="s">
        <v>1</v>
      </c>
      <c r="K43" s="77">
        <v>2</v>
      </c>
      <c r="L43" s="78">
        <v>50</v>
      </c>
      <c r="M43" s="79">
        <v>37</v>
      </c>
      <c r="N43" s="80">
        <v>87</v>
      </c>
      <c r="O43" s="81">
        <v>8.5</v>
      </c>
      <c r="P43" s="82">
        <v>10</v>
      </c>
      <c r="Q43" s="83">
        <v>17</v>
      </c>
      <c r="R43" s="84">
        <v>17</v>
      </c>
      <c r="S43" s="85">
        <v>12.817307692307692</v>
      </c>
      <c r="T43" s="86">
        <v>13.364864864864865</v>
      </c>
      <c r="U43" s="87">
        <v>13.044943820224718</v>
      </c>
      <c r="V43" s="85">
        <v>1.8028525638176587</v>
      </c>
      <c r="W43" s="88">
        <v>1.8550466179348346</v>
      </c>
      <c r="X43" s="87">
        <v>1.8445797448324319</v>
      </c>
      <c r="Y43" s="89" t="s">
        <v>1</v>
      </c>
      <c r="Z43" s="90" t="s">
        <v>1</v>
      </c>
      <c r="AA43" s="91" t="s">
        <v>1</v>
      </c>
      <c r="AB43" s="92" t="s">
        <v>1</v>
      </c>
      <c r="AC43" s="92" t="s">
        <v>1</v>
      </c>
      <c r="AD43" s="93" t="s">
        <v>1</v>
      </c>
      <c r="AE43" s="94" t="s">
        <v>1</v>
      </c>
      <c r="AF43" s="95" t="s">
        <v>1</v>
      </c>
      <c r="AG43" s="96" t="s">
        <v>1</v>
      </c>
      <c r="AH43" s="97">
        <v>69</v>
      </c>
      <c r="AI43" s="98">
        <v>20</v>
      </c>
      <c r="AJ43" s="99">
        <v>2</v>
      </c>
      <c r="AK43" s="100">
        <f t="shared" si="0"/>
        <v>0.54755717255717329</v>
      </c>
    </row>
    <row r="44" spans="1:37" ht="15.75">
      <c r="A44" s="69" t="str">
        <f>IF([1]liste_etab!A40="","",[1]liste_etab!A40)</f>
        <v>9830260R</v>
      </c>
      <c r="B44" s="70" t="str">
        <f>IF([1]liste_etab!B40="","",[1]liste_etab!B40)</f>
        <v>CLG SAINT JOSEPH DE CLUNY - NOUMEA</v>
      </c>
      <c r="C44" s="71">
        <v>89</v>
      </c>
      <c r="D44" s="72">
        <v>82</v>
      </c>
      <c r="E44" s="73">
        <v>171</v>
      </c>
      <c r="F44" s="74">
        <v>87</v>
      </c>
      <c r="G44" s="72">
        <v>79</v>
      </c>
      <c r="H44" s="73">
        <v>166</v>
      </c>
      <c r="I44" s="75">
        <v>3</v>
      </c>
      <c r="J44" s="76">
        <v>4</v>
      </c>
      <c r="K44" s="77">
        <v>7</v>
      </c>
      <c r="L44" s="78">
        <v>84</v>
      </c>
      <c r="M44" s="79">
        <v>75</v>
      </c>
      <c r="N44" s="80">
        <v>159</v>
      </c>
      <c r="O44" s="81">
        <v>8.5</v>
      </c>
      <c r="P44" s="82">
        <v>7.5</v>
      </c>
      <c r="Q44" s="83">
        <v>18.5</v>
      </c>
      <c r="R44" s="84">
        <v>18.5</v>
      </c>
      <c r="S44" s="85">
        <v>14.068965517241379</v>
      </c>
      <c r="T44" s="86">
        <v>14.316455696202532</v>
      </c>
      <c r="U44" s="87">
        <v>14.186746987951807</v>
      </c>
      <c r="V44" s="85">
        <v>1.8787566409868839</v>
      </c>
      <c r="W44" s="88">
        <v>2.3059872747542021</v>
      </c>
      <c r="X44" s="87">
        <v>2.0966278768673265</v>
      </c>
      <c r="Y44" s="89">
        <v>1</v>
      </c>
      <c r="Z44" s="90">
        <v>3</v>
      </c>
      <c r="AA44" s="91">
        <v>4</v>
      </c>
      <c r="AB44" s="92">
        <v>3</v>
      </c>
      <c r="AC44" s="92" t="s">
        <v>1</v>
      </c>
      <c r="AD44" s="93">
        <v>3</v>
      </c>
      <c r="AE44" s="94">
        <v>14.666666666666666</v>
      </c>
      <c r="AF44" s="95" t="s">
        <v>1</v>
      </c>
      <c r="AG44" s="96">
        <v>14.666666666666666</v>
      </c>
      <c r="AH44" s="97">
        <v>161</v>
      </c>
      <c r="AI44" s="98">
        <v>5</v>
      </c>
      <c r="AJ44" s="99">
        <v>5</v>
      </c>
      <c r="AK44" s="100">
        <f t="shared" si="0"/>
        <v>0.24749017896115255</v>
      </c>
    </row>
    <row r="45" spans="1:37" ht="15.75">
      <c r="A45" s="69" t="str">
        <f>IF([1]liste_etab!A41="","",[1]liste_etab!A41)</f>
        <v>9830263U</v>
      </c>
      <c r="B45" s="70" t="str">
        <f>IF([1]liste_etab!B41="","",[1]liste_etab!B41)</f>
        <v>CLG MARIE REINE THABOR - MONT DORE</v>
      </c>
      <c r="C45" s="71">
        <v>12</v>
      </c>
      <c r="D45" s="72">
        <v>4</v>
      </c>
      <c r="E45" s="73">
        <v>16</v>
      </c>
      <c r="F45" s="74">
        <v>12</v>
      </c>
      <c r="G45" s="72">
        <v>4</v>
      </c>
      <c r="H45" s="73">
        <v>16</v>
      </c>
      <c r="I45" s="75" t="s">
        <v>1</v>
      </c>
      <c r="J45" s="76" t="s">
        <v>1</v>
      </c>
      <c r="K45" s="77" t="s">
        <v>1</v>
      </c>
      <c r="L45" s="78">
        <v>12</v>
      </c>
      <c r="M45" s="79">
        <v>4</v>
      </c>
      <c r="N45" s="80">
        <v>16</v>
      </c>
      <c r="O45" s="81">
        <v>11</v>
      </c>
      <c r="P45" s="82">
        <v>12.5</v>
      </c>
      <c r="Q45" s="83">
        <v>15</v>
      </c>
      <c r="R45" s="84">
        <v>15.5</v>
      </c>
      <c r="S45" s="85">
        <v>13.208333333333334</v>
      </c>
      <c r="T45" s="86">
        <v>13.875</v>
      </c>
      <c r="U45" s="87">
        <v>13.375</v>
      </c>
      <c r="V45" s="85">
        <v>1.180718942942063</v>
      </c>
      <c r="W45" s="88">
        <v>1.0825317547305484</v>
      </c>
      <c r="X45" s="87">
        <v>1.1924240017711822</v>
      </c>
      <c r="Y45" s="89" t="s">
        <v>1</v>
      </c>
      <c r="Z45" s="90" t="s">
        <v>1</v>
      </c>
      <c r="AA45" s="91" t="s">
        <v>1</v>
      </c>
      <c r="AB45" s="92" t="s">
        <v>1</v>
      </c>
      <c r="AC45" s="92" t="s">
        <v>1</v>
      </c>
      <c r="AD45" s="93" t="s">
        <v>1</v>
      </c>
      <c r="AE45" s="94" t="s">
        <v>1</v>
      </c>
      <c r="AF45" s="95" t="s">
        <v>1</v>
      </c>
      <c r="AG45" s="96" t="s">
        <v>1</v>
      </c>
      <c r="AH45" s="97">
        <v>16</v>
      </c>
      <c r="AI45" s="98">
        <v>0</v>
      </c>
      <c r="AJ45" s="99">
        <v>0</v>
      </c>
      <c r="AK45" s="100">
        <f t="shared" si="0"/>
        <v>0.66666666666666607</v>
      </c>
    </row>
    <row r="46" spans="1:37" ht="15.75">
      <c r="A46" s="69" t="str">
        <f>IF([1]liste_etab!A42="","",[1]liste_etab!A42)</f>
        <v>9830264V</v>
      </c>
      <c r="B46" s="70" t="str">
        <f>IF([1]liste_etab!B42="","",[1]liste_etab!B42)</f>
        <v>CLG SAINTE MARIE - PAITA</v>
      </c>
      <c r="C46" s="71">
        <v>69</v>
      </c>
      <c r="D46" s="72">
        <v>79</v>
      </c>
      <c r="E46" s="73">
        <v>148</v>
      </c>
      <c r="F46" s="74">
        <v>62</v>
      </c>
      <c r="G46" s="72">
        <v>62</v>
      </c>
      <c r="H46" s="73">
        <v>124</v>
      </c>
      <c r="I46" s="75">
        <v>11</v>
      </c>
      <c r="J46" s="76">
        <v>3</v>
      </c>
      <c r="K46" s="77">
        <v>14</v>
      </c>
      <c r="L46" s="78">
        <v>51</v>
      </c>
      <c r="M46" s="79">
        <v>59</v>
      </c>
      <c r="N46" s="80">
        <v>110</v>
      </c>
      <c r="O46" s="81">
        <v>6.5</v>
      </c>
      <c r="P46" s="82">
        <v>7.5</v>
      </c>
      <c r="Q46" s="83">
        <v>16.5</v>
      </c>
      <c r="R46" s="84">
        <v>17.5</v>
      </c>
      <c r="S46" s="85">
        <v>12.048387096774194</v>
      </c>
      <c r="T46" s="86">
        <v>13.879032258064516</v>
      </c>
      <c r="U46" s="87">
        <v>12.963709677419354</v>
      </c>
      <c r="V46" s="85">
        <v>2.4108452496786312</v>
      </c>
      <c r="W46" s="88">
        <v>2.2534659395905901</v>
      </c>
      <c r="X46" s="87">
        <v>2.5065827746227294</v>
      </c>
      <c r="Y46" s="89">
        <v>1</v>
      </c>
      <c r="Z46" s="90">
        <v>2</v>
      </c>
      <c r="AA46" s="91">
        <v>3</v>
      </c>
      <c r="AB46" s="92" t="s">
        <v>1</v>
      </c>
      <c r="AC46" s="92" t="s">
        <v>1</v>
      </c>
      <c r="AD46" s="93" t="s">
        <v>1</v>
      </c>
      <c r="AE46" s="94" t="s">
        <v>1</v>
      </c>
      <c r="AF46" s="95" t="s">
        <v>1</v>
      </c>
      <c r="AG46" s="96" t="s">
        <v>1</v>
      </c>
      <c r="AH46" s="97">
        <v>97</v>
      </c>
      <c r="AI46" s="98">
        <v>27</v>
      </c>
      <c r="AJ46" s="99">
        <v>24</v>
      </c>
      <c r="AK46" s="100">
        <f t="shared" si="0"/>
        <v>1.8306451612903221</v>
      </c>
    </row>
    <row r="47" spans="1:37" ht="15.75">
      <c r="A47" s="69" t="str">
        <f>IF([1]liste_etab!A43="","",[1]liste_etab!A43)</f>
        <v>9830381X</v>
      </c>
      <c r="B47" s="70" t="str">
        <f>IF([1]liste_etab!B43="","",[1]liste_etab!B43)</f>
        <v>CLG SAINT DOMINIQUE SAVIO - LA FOA</v>
      </c>
      <c r="C47" s="71">
        <v>27</v>
      </c>
      <c r="D47" s="72">
        <v>20</v>
      </c>
      <c r="E47" s="73">
        <v>47</v>
      </c>
      <c r="F47" s="74">
        <v>27</v>
      </c>
      <c r="G47" s="72">
        <v>20</v>
      </c>
      <c r="H47" s="73">
        <v>47</v>
      </c>
      <c r="I47" s="75" t="s">
        <v>1</v>
      </c>
      <c r="J47" s="76" t="s">
        <v>1</v>
      </c>
      <c r="K47" s="77" t="s">
        <v>1</v>
      </c>
      <c r="L47" s="78">
        <v>27</v>
      </c>
      <c r="M47" s="79">
        <v>20</v>
      </c>
      <c r="N47" s="80">
        <v>47</v>
      </c>
      <c r="O47" s="81">
        <v>12</v>
      </c>
      <c r="P47" s="82">
        <v>12</v>
      </c>
      <c r="Q47" s="83">
        <v>15.5</v>
      </c>
      <c r="R47" s="84">
        <v>16</v>
      </c>
      <c r="S47" s="85">
        <v>13.796296296296296</v>
      </c>
      <c r="T47" s="86">
        <v>14.225</v>
      </c>
      <c r="U47" s="87">
        <v>13.978723404255319</v>
      </c>
      <c r="V47" s="85">
        <v>0.88463488240712485</v>
      </c>
      <c r="W47" s="88">
        <v>1.077903056865505</v>
      </c>
      <c r="X47" s="87">
        <v>0.99443904217462098</v>
      </c>
      <c r="Y47" s="89" t="s">
        <v>1</v>
      </c>
      <c r="Z47" s="90" t="s">
        <v>1</v>
      </c>
      <c r="AA47" s="91" t="s">
        <v>1</v>
      </c>
      <c r="AB47" s="92" t="s">
        <v>1</v>
      </c>
      <c r="AC47" s="92" t="s">
        <v>1</v>
      </c>
      <c r="AD47" s="93" t="s">
        <v>1</v>
      </c>
      <c r="AE47" s="94" t="s">
        <v>1</v>
      </c>
      <c r="AF47" s="95" t="s">
        <v>1</v>
      </c>
      <c r="AG47" s="96" t="s">
        <v>1</v>
      </c>
      <c r="AH47" s="97">
        <v>47</v>
      </c>
      <c r="AI47" s="98">
        <v>0</v>
      </c>
      <c r="AJ47" s="99">
        <v>0</v>
      </c>
      <c r="AK47" s="100">
        <f t="shared" si="0"/>
        <v>0.42870370370370381</v>
      </c>
    </row>
    <row r="48" spans="1:37" ht="15.75">
      <c r="A48" s="69" t="str">
        <f>IF([1]liste_etab!A44="","",[1]liste_etab!A44)</f>
        <v>9830265W</v>
      </c>
      <c r="B48" s="70" t="str">
        <f>IF([1]liste_etab!B44="","",[1]liste_etab!B44)</f>
        <v>CLG SACRE CŒUR - BOURAIL</v>
      </c>
      <c r="C48" s="71">
        <v>29</v>
      </c>
      <c r="D48" s="72">
        <v>34</v>
      </c>
      <c r="E48" s="73">
        <v>63</v>
      </c>
      <c r="F48" s="74">
        <v>28</v>
      </c>
      <c r="G48" s="72">
        <v>33</v>
      </c>
      <c r="H48" s="73">
        <v>61</v>
      </c>
      <c r="I48" s="75">
        <v>3</v>
      </c>
      <c r="J48" s="76">
        <v>2</v>
      </c>
      <c r="K48" s="77">
        <v>5</v>
      </c>
      <c r="L48" s="78">
        <v>25</v>
      </c>
      <c r="M48" s="79">
        <v>31</v>
      </c>
      <c r="N48" s="80">
        <v>56</v>
      </c>
      <c r="O48" s="81">
        <v>3.9999999999999996</v>
      </c>
      <c r="P48" s="82">
        <v>7</v>
      </c>
      <c r="Q48" s="83">
        <v>15.5</v>
      </c>
      <c r="R48" s="84">
        <v>18</v>
      </c>
      <c r="S48" s="85">
        <v>12.410714285714286</v>
      </c>
      <c r="T48" s="86">
        <v>13.651515151515152</v>
      </c>
      <c r="U48" s="87">
        <v>13.081967213114755</v>
      </c>
      <c r="V48" s="85">
        <v>2.7257160639407196</v>
      </c>
      <c r="W48" s="88">
        <v>2.2444708105625706</v>
      </c>
      <c r="X48" s="87">
        <v>2.5530122482880153</v>
      </c>
      <c r="Y48" s="89" t="s">
        <v>1</v>
      </c>
      <c r="Z48" s="90" t="s">
        <v>1</v>
      </c>
      <c r="AA48" s="91" t="s">
        <v>1</v>
      </c>
      <c r="AB48" s="92" t="s">
        <v>1</v>
      </c>
      <c r="AC48" s="92" t="s">
        <v>1</v>
      </c>
      <c r="AD48" s="93" t="s">
        <v>1</v>
      </c>
      <c r="AE48" s="94" t="s">
        <v>1</v>
      </c>
      <c r="AF48" s="95" t="s">
        <v>1</v>
      </c>
      <c r="AG48" s="96" t="s">
        <v>1</v>
      </c>
      <c r="AH48" s="97">
        <v>61</v>
      </c>
      <c r="AI48" s="98">
        <v>0</v>
      </c>
      <c r="AJ48" s="99">
        <v>2</v>
      </c>
      <c r="AK48" s="100">
        <f t="shared" si="0"/>
        <v>1.2408008658008658</v>
      </c>
    </row>
    <row r="49" spans="1:37" ht="15.75">
      <c r="A49" s="69" t="str">
        <f>IF([1]liste_etab!A45="","",[1]liste_etab!A45)</f>
        <v>9830298G</v>
      </c>
      <c r="B49" s="70" t="str">
        <f>IF([1]liste_etab!B45="","",[1]liste_etab!B45)</f>
        <v>CLG FRANCIS ROUGE - THIO</v>
      </c>
      <c r="C49" s="71">
        <v>7</v>
      </c>
      <c r="D49" s="72">
        <v>7</v>
      </c>
      <c r="E49" s="73">
        <v>14</v>
      </c>
      <c r="F49" s="74">
        <v>7</v>
      </c>
      <c r="G49" s="72">
        <v>6</v>
      </c>
      <c r="H49" s="73">
        <v>13</v>
      </c>
      <c r="I49" s="75" t="s">
        <v>1</v>
      </c>
      <c r="J49" s="76">
        <v>2</v>
      </c>
      <c r="K49" s="77">
        <v>2</v>
      </c>
      <c r="L49" s="78">
        <v>7</v>
      </c>
      <c r="M49" s="79">
        <v>4</v>
      </c>
      <c r="N49" s="80">
        <v>11</v>
      </c>
      <c r="O49" s="81">
        <v>12</v>
      </c>
      <c r="P49" s="82">
        <v>9.5</v>
      </c>
      <c r="Q49" s="83">
        <v>13.5</v>
      </c>
      <c r="R49" s="84">
        <v>12.5</v>
      </c>
      <c r="S49" s="85">
        <v>12.642857142857142</v>
      </c>
      <c r="T49" s="86">
        <v>10.916666666666666</v>
      </c>
      <c r="U49" s="87">
        <v>11.846153846153847</v>
      </c>
      <c r="V49" s="85">
        <v>0.58028845747399715</v>
      </c>
      <c r="W49" s="88">
        <v>1.1696390706348501</v>
      </c>
      <c r="X49" s="87">
        <v>1.2462962881553579</v>
      </c>
      <c r="Y49" s="89" t="s">
        <v>1</v>
      </c>
      <c r="Z49" s="90" t="s">
        <v>1</v>
      </c>
      <c r="AA49" s="91" t="s">
        <v>1</v>
      </c>
      <c r="AB49" s="92" t="s">
        <v>1</v>
      </c>
      <c r="AC49" s="92" t="s">
        <v>1</v>
      </c>
      <c r="AD49" s="93" t="s">
        <v>1</v>
      </c>
      <c r="AE49" s="94" t="s">
        <v>1</v>
      </c>
      <c r="AF49" s="95" t="s">
        <v>1</v>
      </c>
      <c r="AG49" s="96" t="s">
        <v>1</v>
      </c>
      <c r="AH49" s="97">
        <v>12</v>
      </c>
      <c r="AI49" s="98">
        <v>1</v>
      </c>
      <c r="AJ49" s="99">
        <v>1</v>
      </c>
      <c r="AK49" s="100">
        <f t="shared" si="0"/>
        <v>-1.7261904761904763</v>
      </c>
    </row>
    <row r="50" spans="1:37" ht="15.75">
      <c r="A50" s="69" t="str">
        <f>IF([1]liste_etab!A46="","",[1]liste_etab!A46)</f>
        <v>9830354T</v>
      </c>
      <c r="B50" s="70" t="str">
        <f>IF([1]liste_etab!B46="","",[1]liste_etab!B46)</f>
        <v>CLG SAINT JOSEPH - VAO ILES DES PINS</v>
      </c>
      <c r="C50" s="71">
        <v>13</v>
      </c>
      <c r="D50" s="72">
        <v>12</v>
      </c>
      <c r="E50" s="73">
        <v>25</v>
      </c>
      <c r="F50" s="74">
        <v>13</v>
      </c>
      <c r="G50" s="72">
        <v>12</v>
      </c>
      <c r="H50" s="73">
        <v>25</v>
      </c>
      <c r="I50" s="75" t="s">
        <v>1</v>
      </c>
      <c r="J50" s="76" t="s">
        <v>1</v>
      </c>
      <c r="K50" s="77" t="s">
        <v>1</v>
      </c>
      <c r="L50" s="78">
        <v>13</v>
      </c>
      <c r="M50" s="79">
        <v>12</v>
      </c>
      <c r="N50" s="80">
        <v>25</v>
      </c>
      <c r="O50" s="81">
        <v>10.5</v>
      </c>
      <c r="P50" s="82">
        <v>11.500000000000002</v>
      </c>
      <c r="Q50" s="83">
        <v>17</v>
      </c>
      <c r="R50" s="84">
        <v>17</v>
      </c>
      <c r="S50" s="85">
        <v>14.153846153846153</v>
      </c>
      <c r="T50" s="86">
        <v>14.041666666666666</v>
      </c>
      <c r="U50" s="87">
        <v>14.1</v>
      </c>
      <c r="V50" s="85">
        <v>1.964929196068431</v>
      </c>
      <c r="W50" s="88">
        <v>1.8309643785599858</v>
      </c>
      <c r="X50" s="87">
        <v>1.9026297590440449</v>
      </c>
      <c r="Y50" s="89" t="s">
        <v>1</v>
      </c>
      <c r="Z50" s="90" t="s">
        <v>1</v>
      </c>
      <c r="AA50" s="91" t="s">
        <v>1</v>
      </c>
      <c r="AB50" s="92" t="s">
        <v>1</v>
      </c>
      <c r="AC50" s="92" t="s">
        <v>1</v>
      </c>
      <c r="AD50" s="93" t="s">
        <v>1</v>
      </c>
      <c r="AE50" s="94" t="s">
        <v>1</v>
      </c>
      <c r="AF50" s="95" t="s">
        <v>1</v>
      </c>
      <c r="AG50" s="96" t="s">
        <v>1</v>
      </c>
      <c r="AH50" s="97">
        <v>20</v>
      </c>
      <c r="AI50" s="98">
        <v>5</v>
      </c>
      <c r="AJ50" s="99">
        <v>0</v>
      </c>
      <c r="AK50" s="100">
        <f t="shared" si="0"/>
        <v>-0.11217948717948723</v>
      </c>
    </row>
    <row r="51" spans="1:37" ht="15.75">
      <c r="A51" s="69" t="str">
        <f>IF([1]liste_etab!A47="","",[1]liste_etab!A47)</f>
        <v>9830266X</v>
      </c>
      <c r="B51" s="70" t="str">
        <f>IF([1]liste_etab!B47="","",[1]liste_etab!B47)</f>
        <v>CLG GUILLAUME DOUARRE - OUVEA</v>
      </c>
      <c r="C51" s="71">
        <v>19</v>
      </c>
      <c r="D51" s="72">
        <v>6</v>
      </c>
      <c r="E51" s="73">
        <v>25</v>
      </c>
      <c r="F51" s="74">
        <v>19</v>
      </c>
      <c r="G51" s="72">
        <v>6</v>
      </c>
      <c r="H51" s="73">
        <v>25</v>
      </c>
      <c r="I51" s="75">
        <v>3</v>
      </c>
      <c r="J51" s="76">
        <v>1</v>
      </c>
      <c r="K51" s="77">
        <v>4</v>
      </c>
      <c r="L51" s="78">
        <v>16</v>
      </c>
      <c r="M51" s="79">
        <v>5</v>
      </c>
      <c r="N51" s="80">
        <v>21</v>
      </c>
      <c r="O51" s="81">
        <v>3</v>
      </c>
      <c r="P51" s="82">
        <v>4.5</v>
      </c>
      <c r="Q51" s="83">
        <v>15.5</v>
      </c>
      <c r="R51" s="84">
        <v>17.5</v>
      </c>
      <c r="S51" s="85">
        <v>11.710526315789474</v>
      </c>
      <c r="T51" s="86">
        <v>11.666666666666666</v>
      </c>
      <c r="U51" s="87">
        <v>11.7</v>
      </c>
      <c r="V51" s="85">
        <v>2.7063073962489348</v>
      </c>
      <c r="W51" s="88">
        <v>3.9651257511234395</v>
      </c>
      <c r="X51" s="87">
        <v>3.056141357987225</v>
      </c>
      <c r="Y51" s="89" t="s">
        <v>1</v>
      </c>
      <c r="Z51" s="90" t="s">
        <v>1</v>
      </c>
      <c r="AA51" s="91" t="s">
        <v>1</v>
      </c>
      <c r="AB51" s="92" t="s">
        <v>1</v>
      </c>
      <c r="AC51" s="92" t="s">
        <v>1</v>
      </c>
      <c r="AD51" s="93" t="s">
        <v>1</v>
      </c>
      <c r="AE51" s="94" t="s">
        <v>1</v>
      </c>
      <c r="AF51" s="95" t="s">
        <v>1</v>
      </c>
      <c r="AG51" s="96" t="s">
        <v>1</v>
      </c>
      <c r="AH51" s="97">
        <v>24</v>
      </c>
      <c r="AI51" s="98">
        <v>1</v>
      </c>
      <c r="AJ51" s="99">
        <v>0</v>
      </c>
      <c r="AK51" s="100">
        <f t="shared" si="0"/>
        <v>-4.3859649122808264E-2</v>
      </c>
    </row>
    <row r="52" spans="1:37" ht="15.75">
      <c r="A52" s="69" t="str">
        <f>IF([1]liste_etab!A48="","",[1]liste_etab!A48)</f>
        <v>9830400T</v>
      </c>
      <c r="B52" s="70" t="str">
        <f>IF([1]liste_etab!B48="","",[1]liste_etab!B48)</f>
        <v>CLG DE NATHALO - LIFOU</v>
      </c>
      <c r="C52" s="71">
        <v>13</v>
      </c>
      <c r="D52" s="72">
        <v>14</v>
      </c>
      <c r="E52" s="73">
        <v>27</v>
      </c>
      <c r="F52" s="74">
        <v>13</v>
      </c>
      <c r="G52" s="72">
        <v>14</v>
      </c>
      <c r="H52" s="73">
        <v>27</v>
      </c>
      <c r="I52" s="75" t="s">
        <v>1</v>
      </c>
      <c r="J52" s="76" t="s">
        <v>1</v>
      </c>
      <c r="K52" s="77" t="s">
        <v>1</v>
      </c>
      <c r="L52" s="78">
        <v>13</v>
      </c>
      <c r="M52" s="79">
        <v>14</v>
      </c>
      <c r="N52" s="80">
        <v>27</v>
      </c>
      <c r="O52" s="81">
        <v>12</v>
      </c>
      <c r="P52" s="82">
        <v>10</v>
      </c>
      <c r="Q52" s="83">
        <v>16.5</v>
      </c>
      <c r="R52" s="84">
        <v>16</v>
      </c>
      <c r="S52" s="85">
        <v>14.461538461538462</v>
      </c>
      <c r="T52" s="86">
        <v>14</v>
      </c>
      <c r="U52" s="87">
        <v>14.222222222222221</v>
      </c>
      <c r="V52" s="85">
        <v>1.4204757932784144</v>
      </c>
      <c r="W52" s="88">
        <v>1.3496031162636559</v>
      </c>
      <c r="X52" s="87">
        <v>1.4032589933683433</v>
      </c>
      <c r="Y52" s="89" t="s">
        <v>1</v>
      </c>
      <c r="Z52" s="90" t="s">
        <v>1</v>
      </c>
      <c r="AA52" s="91" t="s">
        <v>1</v>
      </c>
      <c r="AB52" s="92" t="s">
        <v>1</v>
      </c>
      <c r="AC52" s="92" t="s">
        <v>1</v>
      </c>
      <c r="AD52" s="93" t="s">
        <v>1</v>
      </c>
      <c r="AE52" s="94" t="s">
        <v>1</v>
      </c>
      <c r="AF52" s="95" t="s">
        <v>1</v>
      </c>
      <c r="AG52" s="96" t="s">
        <v>1</v>
      </c>
      <c r="AH52" s="97">
        <v>27</v>
      </c>
      <c r="AI52" s="98">
        <v>0</v>
      </c>
      <c r="AJ52" s="99">
        <v>0</v>
      </c>
      <c r="AK52" s="100">
        <f t="shared" si="0"/>
        <v>-0.46153846153846168</v>
      </c>
    </row>
    <row r="53" spans="1:37" ht="15.75">
      <c r="A53" s="69" t="str">
        <f>IF([1]liste_etab!A49="","",[1]liste_etab!A49)</f>
        <v>9830297F</v>
      </c>
      <c r="B53" s="70" t="str">
        <f>IF([1]liste_etab!B49="","",[1]liste_etab!B49)</f>
        <v>CLG HIPPOLYTE BONOU - POUEBO</v>
      </c>
      <c r="C53" s="71">
        <v>25</v>
      </c>
      <c r="D53" s="72">
        <v>32</v>
      </c>
      <c r="E53" s="73">
        <v>57</v>
      </c>
      <c r="F53" s="74">
        <v>25</v>
      </c>
      <c r="G53" s="72">
        <v>32</v>
      </c>
      <c r="H53" s="73">
        <v>57</v>
      </c>
      <c r="I53" s="75">
        <v>2</v>
      </c>
      <c r="J53" s="76">
        <v>6</v>
      </c>
      <c r="K53" s="77">
        <v>8</v>
      </c>
      <c r="L53" s="78">
        <v>23</v>
      </c>
      <c r="M53" s="79">
        <v>26</v>
      </c>
      <c r="N53" s="80">
        <v>49</v>
      </c>
      <c r="O53" s="81">
        <v>9</v>
      </c>
      <c r="P53" s="82">
        <v>9</v>
      </c>
      <c r="Q53" s="83">
        <v>17.5</v>
      </c>
      <c r="R53" s="84">
        <v>16.5</v>
      </c>
      <c r="S53" s="85">
        <v>12.88</v>
      </c>
      <c r="T53" s="86">
        <v>11.765625</v>
      </c>
      <c r="U53" s="87">
        <v>12.254385964912281</v>
      </c>
      <c r="V53" s="85">
        <v>2.5309286833097451</v>
      </c>
      <c r="W53" s="88">
        <v>2.1212627982819572</v>
      </c>
      <c r="X53" s="87">
        <v>2.3751690743466751</v>
      </c>
      <c r="Y53" s="89" t="s">
        <v>1</v>
      </c>
      <c r="Z53" s="90" t="s">
        <v>1</v>
      </c>
      <c r="AA53" s="91" t="s">
        <v>1</v>
      </c>
      <c r="AB53" s="92" t="s">
        <v>1</v>
      </c>
      <c r="AC53" s="92" t="s">
        <v>1</v>
      </c>
      <c r="AD53" s="93" t="s">
        <v>1</v>
      </c>
      <c r="AE53" s="94" t="s">
        <v>1</v>
      </c>
      <c r="AF53" s="95" t="s">
        <v>1</v>
      </c>
      <c r="AG53" s="96" t="s">
        <v>1</v>
      </c>
      <c r="AH53" s="97">
        <v>57</v>
      </c>
      <c r="AI53" s="98">
        <v>0</v>
      </c>
      <c r="AJ53" s="99">
        <v>0</v>
      </c>
      <c r="AK53" s="100">
        <f t="shared" si="0"/>
        <v>-1.1143750000000008</v>
      </c>
    </row>
    <row r="54" spans="1:37" ht="15.75">
      <c r="A54" s="69" t="str">
        <f>IF([1]liste_etab!A50="","",[1]liste_etab!A50)</f>
        <v>9830313Y</v>
      </c>
      <c r="B54" s="70" t="str">
        <f>IF([1]liste_etab!B50="","",[1]liste_etab!B50)</f>
        <v>CLG YVES MARIE HILY - PONERIHOUEN</v>
      </c>
      <c r="C54" s="71">
        <v>21</v>
      </c>
      <c r="D54" s="72">
        <v>13</v>
      </c>
      <c r="E54" s="73">
        <v>34</v>
      </c>
      <c r="F54" s="74">
        <v>21</v>
      </c>
      <c r="G54" s="72">
        <v>12</v>
      </c>
      <c r="H54" s="73">
        <v>33</v>
      </c>
      <c r="I54" s="75">
        <v>2</v>
      </c>
      <c r="J54" s="76">
        <v>2</v>
      </c>
      <c r="K54" s="77">
        <v>4</v>
      </c>
      <c r="L54" s="78">
        <v>19</v>
      </c>
      <c r="M54" s="79">
        <v>10</v>
      </c>
      <c r="N54" s="80">
        <v>29</v>
      </c>
      <c r="O54" s="81">
        <v>8.5</v>
      </c>
      <c r="P54" s="82">
        <v>8.5</v>
      </c>
      <c r="Q54" s="83">
        <v>15</v>
      </c>
      <c r="R54" s="84">
        <v>15.5</v>
      </c>
      <c r="S54" s="85">
        <v>12.119047619047619</v>
      </c>
      <c r="T54" s="86">
        <v>12.041666666666666</v>
      </c>
      <c r="U54" s="87">
        <v>12.090909090909092</v>
      </c>
      <c r="V54" s="85">
        <v>1.8120283419467094</v>
      </c>
      <c r="W54" s="88">
        <v>1.930655473033849</v>
      </c>
      <c r="X54" s="87">
        <v>1.856416168787467</v>
      </c>
      <c r="Y54" s="89" t="s">
        <v>1</v>
      </c>
      <c r="Z54" s="90" t="s">
        <v>1</v>
      </c>
      <c r="AA54" s="91" t="s">
        <v>1</v>
      </c>
      <c r="AB54" s="92" t="s">
        <v>1</v>
      </c>
      <c r="AC54" s="92" t="s">
        <v>1</v>
      </c>
      <c r="AD54" s="93" t="s">
        <v>1</v>
      </c>
      <c r="AE54" s="94" t="s">
        <v>1</v>
      </c>
      <c r="AF54" s="95" t="s">
        <v>1</v>
      </c>
      <c r="AG54" s="96" t="s">
        <v>1</v>
      </c>
      <c r="AH54" s="97">
        <v>33</v>
      </c>
      <c r="AI54" s="98">
        <v>0</v>
      </c>
      <c r="AJ54" s="99">
        <v>1</v>
      </c>
      <c r="AK54" s="100">
        <f t="shared" si="0"/>
        <v>-7.738095238095255E-2</v>
      </c>
    </row>
    <row r="55" spans="1:37" ht="15.75">
      <c r="A55" s="69" t="str">
        <f>IF([1]liste_etab!A51="","",[1]liste_etab!A51)</f>
        <v>9830382Y</v>
      </c>
      <c r="B55" s="70" t="str">
        <f>IF([1]liste_etab!B51="","",[1]liste_etab!B51)</f>
        <v>CLG J.B. VIGOUROUX - POINDIMIE</v>
      </c>
      <c r="C55" s="71">
        <v>20</v>
      </c>
      <c r="D55" s="72">
        <v>16</v>
      </c>
      <c r="E55" s="73">
        <v>36</v>
      </c>
      <c r="F55" s="74">
        <v>19</v>
      </c>
      <c r="G55" s="72">
        <v>16</v>
      </c>
      <c r="H55" s="73">
        <v>35</v>
      </c>
      <c r="I55" s="75">
        <v>1</v>
      </c>
      <c r="J55" s="76">
        <v>1</v>
      </c>
      <c r="K55" s="77">
        <v>2</v>
      </c>
      <c r="L55" s="78">
        <v>18</v>
      </c>
      <c r="M55" s="79">
        <v>15</v>
      </c>
      <c r="N55" s="80">
        <v>33</v>
      </c>
      <c r="O55" s="81">
        <v>7.5</v>
      </c>
      <c r="P55" s="82">
        <v>3.9999999999999996</v>
      </c>
      <c r="Q55" s="83">
        <v>16.5</v>
      </c>
      <c r="R55" s="84">
        <v>16.5</v>
      </c>
      <c r="S55" s="85">
        <v>12.789473684210526</v>
      </c>
      <c r="T55" s="86">
        <v>13.21875</v>
      </c>
      <c r="U55" s="87">
        <v>12.985714285714286</v>
      </c>
      <c r="V55" s="85">
        <v>2.0603767506382509</v>
      </c>
      <c r="W55" s="88">
        <v>2.8282544859860117</v>
      </c>
      <c r="X55" s="87">
        <v>2.4509057051445704</v>
      </c>
      <c r="Y55" s="89" t="s">
        <v>1</v>
      </c>
      <c r="Z55" s="90" t="s">
        <v>1</v>
      </c>
      <c r="AA55" s="91" t="s">
        <v>1</v>
      </c>
      <c r="AB55" s="92" t="s">
        <v>1</v>
      </c>
      <c r="AC55" s="92" t="s">
        <v>1</v>
      </c>
      <c r="AD55" s="93" t="s">
        <v>1</v>
      </c>
      <c r="AE55" s="94" t="s">
        <v>1</v>
      </c>
      <c r="AF55" s="95" t="s">
        <v>1</v>
      </c>
      <c r="AG55" s="96" t="s">
        <v>1</v>
      </c>
      <c r="AH55" s="97">
        <v>35</v>
      </c>
      <c r="AI55" s="98">
        <v>0</v>
      </c>
      <c r="AJ55" s="99">
        <v>1</v>
      </c>
      <c r="AK55" s="100">
        <f t="shared" si="0"/>
        <v>0.42927631578947434</v>
      </c>
    </row>
    <row r="56" spans="1:37" ht="15.75">
      <c r="A56" s="69" t="str">
        <f>IF([1]liste_etab!A52="","",[1]liste_etab!A52)</f>
        <v>9830431B</v>
      </c>
      <c r="B56" s="70" t="str">
        <f>IF([1]liste_etab!B52="","",[1]liste_etab!B52)</f>
        <v>CLG BAGANDA - KAALA GOMEN</v>
      </c>
      <c r="C56" s="71">
        <v>18</v>
      </c>
      <c r="D56" s="72">
        <v>16</v>
      </c>
      <c r="E56" s="73">
        <v>34</v>
      </c>
      <c r="F56" s="74">
        <v>18</v>
      </c>
      <c r="G56" s="72">
        <v>16</v>
      </c>
      <c r="H56" s="73">
        <v>34</v>
      </c>
      <c r="I56" s="75" t="s">
        <v>1</v>
      </c>
      <c r="J56" s="76" t="s">
        <v>1</v>
      </c>
      <c r="K56" s="77" t="s">
        <v>1</v>
      </c>
      <c r="L56" s="78">
        <v>18</v>
      </c>
      <c r="M56" s="79">
        <v>16</v>
      </c>
      <c r="N56" s="80">
        <v>34</v>
      </c>
      <c r="O56" s="81">
        <v>13</v>
      </c>
      <c r="P56" s="82">
        <v>14.5</v>
      </c>
      <c r="Q56" s="83">
        <v>17</v>
      </c>
      <c r="R56" s="84">
        <v>18</v>
      </c>
      <c r="S56" s="85">
        <v>14.944444444444445</v>
      </c>
      <c r="T56" s="86">
        <v>16.6875</v>
      </c>
      <c r="U56" s="87">
        <v>15.764705882352942</v>
      </c>
      <c r="V56" s="85">
        <v>1.0786937688304221</v>
      </c>
      <c r="W56" s="88">
        <v>1.0288798520721456</v>
      </c>
      <c r="X56" s="87">
        <v>1.3678842299098217</v>
      </c>
      <c r="Y56" s="89" t="s">
        <v>1</v>
      </c>
      <c r="Z56" s="90" t="s">
        <v>1</v>
      </c>
      <c r="AA56" s="91" t="s">
        <v>1</v>
      </c>
      <c r="AB56" s="92" t="s">
        <v>1</v>
      </c>
      <c r="AC56" s="92" t="s">
        <v>1</v>
      </c>
      <c r="AD56" s="93" t="s">
        <v>1</v>
      </c>
      <c r="AE56" s="94" t="s">
        <v>1</v>
      </c>
      <c r="AF56" s="95" t="s">
        <v>1</v>
      </c>
      <c r="AG56" s="96" t="s">
        <v>1</v>
      </c>
      <c r="AH56" s="97">
        <v>34</v>
      </c>
      <c r="AI56" s="98">
        <v>0</v>
      </c>
      <c r="AJ56" s="99">
        <v>0</v>
      </c>
      <c r="AK56" s="100">
        <f t="shared" si="0"/>
        <v>1.7430555555555554</v>
      </c>
    </row>
    <row r="57" spans="1:37" ht="15.75">
      <c r="A57" s="69" t="str">
        <f>IF([1]liste_etab!A53="","",[1]liste_etab!A53)</f>
        <v>9830518W</v>
      </c>
      <c r="B57" s="70" t="str">
        <f>IF([1]liste_etab!B53="","",[1]liste_etab!B53)</f>
        <v>CLG BOUAVA KALEBA - POUM</v>
      </c>
      <c r="C57" s="71">
        <v>7</v>
      </c>
      <c r="D57" s="72">
        <v>7</v>
      </c>
      <c r="E57" s="73">
        <v>14</v>
      </c>
      <c r="F57" s="74">
        <v>7</v>
      </c>
      <c r="G57" s="72">
        <v>5</v>
      </c>
      <c r="H57" s="73">
        <v>12</v>
      </c>
      <c r="I57" s="75">
        <v>1</v>
      </c>
      <c r="J57" s="76" t="s">
        <v>1</v>
      </c>
      <c r="K57" s="77">
        <v>1</v>
      </c>
      <c r="L57" s="78">
        <v>6</v>
      </c>
      <c r="M57" s="79">
        <v>5</v>
      </c>
      <c r="N57" s="80">
        <v>11</v>
      </c>
      <c r="O57" s="81">
        <v>9.5</v>
      </c>
      <c r="P57" s="82">
        <v>11</v>
      </c>
      <c r="Q57" s="83">
        <v>15</v>
      </c>
      <c r="R57" s="84">
        <v>14.5</v>
      </c>
      <c r="S57" s="85">
        <v>12.785714285714286</v>
      </c>
      <c r="T57" s="86">
        <v>13.6</v>
      </c>
      <c r="U57" s="87">
        <v>13.125</v>
      </c>
      <c r="V57" s="85">
        <v>1.622545241657221</v>
      </c>
      <c r="W57" s="88">
        <v>1.3190905958272918</v>
      </c>
      <c r="X57" s="87">
        <v>1.5562374497485916</v>
      </c>
      <c r="Y57" s="89" t="s">
        <v>1</v>
      </c>
      <c r="Z57" s="90">
        <v>1</v>
      </c>
      <c r="AA57" s="91">
        <v>1</v>
      </c>
      <c r="AB57" s="92" t="s">
        <v>1</v>
      </c>
      <c r="AC57" s="92" t="s">
        <v>1</v>
      </c>
      <c r="AD57" s="93" t="s">
        <v>1</v>
      </c>
      <c r="AE57" s="94" t="s">
        <v>1</v>
      </c>
      <c r="AF57" s="95" t="s">
        <v>1</v>
      </c>
      <c r="AG57" s="96" t="s">
        <v>1</v>
      </c>
      <c r="AH57" s="97">
        <v>12</v>
      </c>
      <c r="AI57" s="98">
        <v>0</v>
      </c>
      <c r="AJ57" s="99">
        <v>2</v>
      </c>
      <c r="AK57" s="100">
        <f t="shared" si="0"/>
        <v>0.81428571428571317</v>
      </c>
    </row>
    <row r="58" spans="1:37" ht="15.75">
      <c r="A58" s="69" t="str">
        <f>IF([1]liste_etab!A54="","",[1]liste_etab!A54)</f>
        <v>9830267Y</v>
      </c>
      <c r="B58" s="70" t="str">
        <f>IF([1]liste_etab!B54="","",[1]liste_etab!B54)</f>
        <v>CLG DO NEVA - HOUAILOU</v>
      </c>
      <c r="C58" s="71">
        <v>9</v>
      </c>
      <c r="D58" s="72">
        <v>6</v>
      </c>
      <c r="E58" s="73">
        <v>15</v>
      </c>
      <c r="F58" s="74">
        <v>9</v>
      </c>
      <c r="G58" s="72">
        <v>6</v>
      </c>
      <c r="H58" s="73">
        <v>15</v>
      </c>
      <c r="I58" s="75" t="s">
        <v>1</v>
      </c>
      <c r="J58" s="76" t="s">
        <v>1</v>
      </c>
      <c r="K58" s="77" t="s">
        <v>1</v>
      </c>
      <c r="L58" s="78">
        <v>9</v>
      </c>
      <c r="M58" s="79">
        <v>6</v>
      </c>
      <c r="N58" s="80">
        <v>15</v>
      </c>
      <c r="O58" s="81">
        <v>11.5</v>
      </c>
      <c r="P58" s="82">
        <v>11.5</v>
      </c>
      <c r="Q58" s="83">
        <v>16.5</v>
      </c>
      <c r="R58" s="84">
        <v>17</v>
      </c>
      <c r="S58" s="85">
        <v>13.666666666666666</v>
      </c>
      <c r="T58" s="86">
        <v>14.083333333333334</v>
      </c>
      <c r="U58" s="87">
        <v>13.833333333333334</v>
      </c>
      <c r="V58" s="85">
        <v>1.3743685418725535</v>
      </c>
      <c r="W58" s="88">
        <v>1.9878100736460937</v>
      </c>
      <c r="X58" s="87">
        <v>1.6599866130651644</v>
      </c>
      <c r="Y58" s="89" t="s">
        <v>1</v>
      </c>
      <c r="Z58" s="90" t="s">
        <v>1</v>
      </c>
      <c r="AA58" s="91" t="s">
        <v>1</v>
      </c>
      <c r="AB58" s="92">
        <v>9</v>
      </c>
      <c r="AC58" s="92">
        <v>6</v>
      </c>
      <c r="AD58" s="93">
        <v>15</v>
      </c>
      <c r="AE58" s="94">
        <v>13.666666666666666</v>
      </c>
      <c r="AF58" s="95">
        <v>14.083333333333334</v>
      </c>
      <c r="AG58" s="96">
        <v>13.833333333333334</v>
      </c>
      <c r="AH58" s="97">
        <v>15</v>
      </c>
      <c r="AI58" s="98">
        <v>0</v>
      </c>
      <c r="AJ58" s="99">
        <v>0</v>
      </c>
      <c r="AK58" s="100">
        <f t="shared" si="0"/>
        <v>0.41666666666666785</v>
      </c>
    </row>
    <row r="59" spans="1:37" ht="15.75">
      <c r="A59" s="69" t="str">
        <f>IF([1]liste_etab!A55="","",[1]liste_etab!A55)</f>
        <v>9830609V</v>
      </c>
      <c r="B59" s="70" t="str">
        <f>IF([1]liste_etab!B55="","",[1]liste_etab!B55)</f>
        <v>CLG GELIMA - CANALA</v>
      </c>
      <c r="C59" s="71">
        <v>9</v>
      </c>
      <c r="D59" s="72">
        <v>9</v>
      </c>
      <c r="E59" s="73">
        <v>18</v>
      </c>
      <c r="F59" s="74">
        <v>9</v>
      </c>
      <c r="G59" s="72">
        <v>8</v>
      </c>
      <c r="H59" s="73">
        <v>17</v>
      </c>
      <c r="I59" s="75">
        <v>5</v>
      </c>
      <c r="J59" s="76">
        <v>4</v>
      </c>
      <c r="K59" s="77">
        <v>9</v>
      </c>
      <c r="L59" s="78">
        <v>4</v>
      </c>
      <c r="M59" s="79">
        <v>4</v>
      </c>
      <c r="N59" s="80">
        <v>8</v>
      </c>
      <c r="O59" s="81">
        <v>6.5</v>
      </c>
      <c r="P59" s="82">
        <v>4.5</v>
      </c>
      <c r="Q59" s="83">
        <v>16</v>
      </c>
      <c r="R59" s="84">
        <v>13</v>
      </c>
      <c r="S59" s="85">
        <v>10.555555555555555</v>
      </c>
      <c r="T59" s="86">
        <v>10.1875</v>
      </c>
      <c r="U59" s="87">
        <v>10.382352941176471</v>
      </c>
      <c r="V59" s="85">
        <v>3.139749144654397</v>
      </c>
      <c r="W59" s="88">
        <v>2.6450129961873534</v>
      </c>
      <c r="X59" s="87">
        <v>2.9231802371666951</v>
      </c>
      <c r="Y59" s="89" t="s">
        <v>1</v>
      </c>
      <c r="Z59" s="90">
        <v>1</v>
      </c>
      <c r="AA59" s="91">
        <v>1</v>
      </c>
      <c r="AB59" s="92" t="s">
        <v>1</v>
      </c>
      <c r="AC59" s="92" t="s">
        <v>1</v>
      </c>
      <c r="AD59" s="93" t="s">
        <v>1</v>
      </c>
      <c r="AE59" s="94" t="s">
        <v>1</v>
      </c>
      <c r="AF59" s="95" t="s">
        <v>1</v>
      </c>
      <c r="AG59" s="96" t="s">
        <v>1</v>
      </c>
      <c r="AH59" s="97">
        <v>17</v>
      </c>
      <c r="AI59" s="98">
        <v>0</v>
      </c>
      <c r="AJ59" s="99">
        <v>1</v>
      </c>
      <c r="AK59" s="100">
        <f t="shared" si="0"/>
        <v>-0.36805555555555536</v>
      </c>
    </row>
    <row r="60" spans="1:37" ht="15.75">
      <c r="A60" s="69" t="str">
        <f>IF([1]liste_etab!A56="","",[1]liste_etab!A56)</f>
        <v>9830447U</v>
      </c>
      <c r="B60" s="70" t="str">
        <f>IF([1]liste_etab!B56="","",[1]liste_etab!B56)</f>
        <v>CLG EBEN EZA - OUVEA</v>
      </c>
      <c r="C60" s="71">
        <v>11</v>
      </c>
      <c r="D60" s="72">
        <v>11</v>
      </c>
      <c r="E60" s="73">
        <v>22</v>
      </c>
      <c r="F60" s="74">
        <v>11</v>
      </c>
      <c r="G60" s="72">
        <v>11</v>
      </c>
      <c r="H60" s="73">
        <v>22</v>
      </c>
      <c r="I60" s="75" t="s">
        <v>1</v>
      </c>
      <c r="J60" s="76" t="s">
        <v>1</v>
      </c>
      <c r="K60" s="77" t="s">
        <v>1</v>
      </c>
      <c r="L60" s="78">
        <v>11</v>
      </c>
      <c r="M60" s="79">
        <v>11</v>
      </c>
      <c r="N60" s="80">
        <v>22</v>
      </c>
      <c r="O60" s="81">
        <v>12.5</v>
      </c>
      <c r="P60" s="82">
        <v>14</v>
      </c>
      <c r="Q60" s="83">
        <v>16</v>
      </c>
      <c r="R60" s="84">
        <v>19</v>
      </c>
      <c r="S60" s="85">
        <v>14.5</v>
      </c>
      <c r="T60" s="86">
        <v>16.636363636363637</v>
      </c>
      <c r="U60" s="87">
        <v>15.568181818181818</v>
      </c>
      <c r="V60" s="85">
        <v>0.92932037728458516</v>
      </c>
      <c r="W60" s="88">
        <v>2.0123585110162416</v>
      </c>
      <c r="X60" s="87">
        <v>1.8967403530642113</v>
      </c>
      <c r="Y60" s="89" t="s">
        <v>1</v>
      </c>
      <c r="Z60" s="90" t="s">
        <v>1</v>
      </c>
      <c r="AA60" s="91" t="s">
        <v>1</v>
      </c>
      <c r="AB60" s="92">
        <v>11</v>
      </c>
      <c r="AC60" s="92">
        <v>11</v>
      </c>
      <c r="AD60" s="93">
        <v>22</v>
      </c>
      <c r="AE60" s="94">
        <v>14.5</v>
      </c>
      <c r="AF60" s="95">
        <v>16.636363636363637</v>
      </c>
      <c r="AG60" s="96">
        <v>15.568181818181818</v>
      </c>
      <c r="AH60" s="97">
        <v>22</v>
      </c>
      <c r="AI60" s="98">
        <v>0</v>
      </c>
      <c r="AJ60" s="99">
        <v>0</v>
      </c>
      <c r="AK60" s="100">
        <f t="shared" si="0"/>
        <v>2.1363636363636367</v>
      </c>
    </row>
    <row r="61" spans="1:37" ht="15.75">
      <c r="A61" s="69" t="str">
        <f>IF([1]liste_etab!A57="","",[1]liste_etab!A57)</f>
        <v>9830295D</v>
      </c>
      <c r="B61" s="70" t="str">
        <f>IF([1]liste_etab!B57="","",[1]liste_etab!B57)</f>
        <v>CLG HAVILA - LIFOU</v>
      </c>
      <c r="C61" s="71">
        <v>46</v>
      </c>
      <c r="D61" s="72">
        <v>38</v>
      </c>
      <c r="E61" s="73">
        <v>84</v>
      </c>
      <c r="F61" s="74">
        <v>46</v>
      </c>
      <c r="G61" s="72">
        <v>38</v>
      </c>
      <c r="H61" s="73">
        <v>84</v>
      </c>
      <c r="I61" s="75">
        <v>1</v>
      </c>
      <c r="J61" s="76">
        <v>2</v>
      </c>
      <c r="K61" s="77">
        <v>3</v>
      </c>
      <c r="L61" s="78">
        <v>45</v>
      </c>
      <c r="M61" s="79">
        <v>36</v>
      </c>
      <c r="N61" s="80">
        <v>81</v>
      </c>
      <c r="O61" s="81">
        <v>9</v>
      </c>
      <c r="P61" s="82">
        <v>8</v>
      </c>
      <c r="Q61" s="83">
        <v>17.5</v>
      </c>
      <c r="R61" s="84">
        <v>17</v>
      </c>
      <c r="S61" s="85">
        <v>12.75</v>
      </c>
      <c r="T61" s="86">
        <v>13.723684210526315</v>
      </c>
      <c r="U61" s="87">
        <v>13.19047619047619</v>
      </c>
      <c r="V61" s="85">
        <v>1.7623785804615208</v>
      </c>
      <c r="W61" s="88">
        <v>2.0828161869685142</v>
      </c>
      <c r="X61" s="87">
        <v>1.9743967763308081</v>
      </c>
      <c r="Y61" s="89" t="s">
        <v>1</v>
      </c>
      <c r="Z61" s="90" t="s">
        <v>1</v>
      </c>
      <c r="AA61" s="91" t="s">
        <v>1</v>
      </c>
      <c r="AB61" s="92" t="s">
        <v>1</v>
      </c>
      <c r="AC61" s="92" t="s">
        <v>1</v>
      </c>
      <c r="AD61" s="93" t="s">
        <v>1</v>
      </c>
      <c r="AE61" s="94" t="s">
        <v>1</v>
      </c>
      <c r="AF61" s="95" t="s">
        <v>1</v>
      </c>
      <c r="AG61" s="96" t="s">
        <v>1</v>
      </c>
      <c r="AH61" s="97">
        <v>82</v>
      </c>
      <c r="AI61" s="98">
        <v>2</v>
      </c>
      <c r="AJ61" s="99">
        <v>0</v>
      </c>
      <c r="AK61" s="100">
        <f t="shared" si="0"/>
        <v>0.97368421052631504</v>
      </c>
    </row>
    <row r="62" spans="1:37" ht="15.75">
      <c r="A62" s="69" t="str">
        <f>IF([1]liste_etab!A58="","",[1]liste_etab!A58)</f>
        <v>9830392J</v>
      </c>
      <c r="B62" s="70" t="str">
        <f>IF([1]liste_etab!B58="","",[1]liste_etab!B58)</f>
        <v>CLG TAREMEN - MARE</v>
      </c>
      <c r="C62" s="71">
        <v>24</v>
      </c>
      <c r="D62" s="72">
        <v>9</v>
      </c>
      <c r="E62" s="73">
        <v>33</v>
      </c>
      <c r="F62" s="74">
        <v>24</v>
      </c>
      <c r="G62" s="72">
        <v>8</v>
      </c>
      <c r="H62" s="73">
        <v>32</v>
      </c>
      <c r="I62" s="75" t="s">
        <v>1</v>
      </c>
      <c r="J62" s="76" t="s">
        <v>1</v>
      </c>
      <c r="K62" s="77" t="s">
        <v>1</v>
      </c>
      <c r="L62" s="78">
        <v>24</v>
      </c>
      <c r="M62" s="79">
        <v>8</v>
      </c>
      <c r="N62" s="80">
        <v>32</v>
      </c>
      <c r="O62" s="81">
        <v>12.5</v>
      </c>
      <c r="P62" s="82">
        <v>13</v>
      </c>
      <c r="Q62" s="83">
        <v>19.5</v>
      </c>
      <c r="R62" s="84">
        <v>16.5</v>
      </c>
      <c r="S62" s="85">
        <v>17.166666666666668</v>
      </c>
      <c r="T62" s="86">
        <v>15.25</v>
      </c>
      <c r="U62" s="87">
        <v>16.6875</v>
      </c>
      <c r="V62" s="85">
        <v>1.6811867501526678</v>
      </c>
      <c r="W62" s="88">
        <v>1.2247448713915889</v>
      </c>
      <c r="X62" s="87">
        <v>1.7842628029525247</v>
      </c>
      <c r="Y62" s="89" t="s">
        <v>1</v>
      </c>
      <c r="Z62" s="90" t="s">
        <v>1</v>
      </c>
      <c r="AA62" s="91" t="s">
        <v>1</v>
      </c>
      <c r="AB62" s="92" t="s">
        <v>1</v>
      </c>
      <c r="AC62" s="92" t="s">
        <v>1</v>
      </c>
      <c r="AD62" s="93" t="s">
        <v>1</v>
      </c>
      <c r="AE62" s="94" t="s">
        <v>1</v>
      </c>
      <c r="AF62" s="95" t="s">
        <v>1</v>
      </c>
      <c r="AG62" s="96" t="s">
        <v>1</v>
      </c>
      <c r="AH62" s="97">
        <v>32</v>
      </c>
      <c r="AI62" s="98">
        <v>0</v>
      </c>
      <c r="AJ62" s="99">
        <v>1</v>
      </c>
      <c r="AK62" s="100">
        <f t="shared" si="0"/>
        <v>-1.9166666666666679</v>
      </c>
    </row>
    <row r="63" spans="1:37" ht="15.75">
      <c r="A63" s="69" t="str">
        <f>IF([1]liste_etab!A59="","",[1]liste_etab!A59)</f>
        <v>9830420P</v>
      </c>
      <c r="B63" s="70" t="str">
        <f>IF([1]liste_etab!B59="","",[1]liste_etab!B59)</f>
        <v>CLG HNAIZIANU - LIFOU</v>
      </c>
      <c r="C63" s="71">
        <v>22</v>
      </c>
      <c r="D63" s="72">
        <v>9</v>
      </c>
      <c r="E63" s="73">
        <v>31</v>
      </c>
      <c r="F63" s="74">
        <v>22</v>
      </c>
      <c r="G63" s="72">
        <v>9</v>
      </c>
      <c r="H63" s="73">
        <v>31</v>
      </c>
      <c r="I63" s="75">
        <v>3</v>
      </c>
      <c r="J63" s="76" t="s">
        <v>1</v>
      </c>
      <c r="K63" s="77">
        <v>3</v>
      </c>
      <c r="L63" s="78">
        <v>19</v>
      </c>
      <c r="M63" s="79">
        <v>9</v>
      </c>
      <c r="N63" s="80">
        <v>28</v>
      </c>
      <c r="O63" s="81">
        <v>7</v>
      </c>
      <c r="P63" s="82">
        <v>12</v>
      </c>
      <c r="Q63" s="83">
        <v>14.000000000000002</v>
      </c>
      <c r="R63" s="84">
        <v>15.5</v>
      </c>
      <c r="S63" s="85">
        <v>11.840909090909092</v>
      </c>
      <c r="T63" s="86">
        <v>14.388888888888889</v>
      </c>
      <c r="U63" s="87">
        <v>12.580645161290322</v>
      </c>
      <c r="V63" s="85">
        <v>1.767036319765924</v>
      </c>
      <c r="W63" s="88">
        <v>1.0213764617139021</v>
      </c>
      <c r="X63" s="87">
        <v>1.9637717748676677</v>
      </c>
      <c r="Y63" s="89" t="s">
        <v>1</v>
      </c>
      <c r="Z63" s="90" t="s">
        <v>1</v>
      </c>
      <c r="AA63" s="91" t="s">
        <v>1</v>
      </c>
      <c r="AB63" s="92" t="s">
        <v>1</v>
      </c>
      <c r="AC63" s="92" t="s">
        <v>1</v>
      </c>
      <c r="AD63" s="93" t="s">
        <v>1</v>
      </c>
      <c r="AE63" s="94" t="s">
        <v>1</v>
      </c>
      <c r="AF63" s="95" t="s">
        <v>1</v>
      </c>
      <c r="AG63" s="96" t="s">
        <v>1</v>
      </c>
      <c r="AH63" s="97">
        <v>31</v>
      </c>
      <c r="AI63" s="98">
        <v>0</v>
      </c>
      <c r="AJ63" s="99">
        <v>0</v>
      </c>
      <c r="AK63" s="100">
        <f t="shared" si="0"/>
        <v>2.5479797979797976</v>
      </c>
    </row>
    <row r="64" spans="1:37" ht="15.75">
      <c r="A64" s="69" t="str">
        <f>IF([1]liste_etab!A60="","",[1]liste_etab!A60)</f>
        <v>9830268Z</v>
      </c>
      <c r="B64" s="70" t="str">
        <f>IF([1]liste_etab!B60="","",[1]liste_etab!B60)</f>
        <v>CLG NEDIVIN - HOUAILOU</v>
      </c>
      <c r="C64" s="71" t="s">
        <v>1</v>
      </c>
      <c r="D64" s="72" t="s">
        <v>1</v>
      </c>
      <c r="E64" s="73" t="s">
        <v>1</v>
      </c>
      <c r="F64" s="74" t="s">
        <v>1</v>
      </c>
      <c r="G64" s="72" t="s">
        <v>1</v>
      </c>
      <c r="H64" s="73" t="s">
        <v>1</v>
      </c>
      <c r="I64" s="75" t="s">
        <v>1</v>
      </c>
      <c r="J64" s="76" t="s">
        <v>1</v>
      </c>
      <c r="K64" s="77" t="s">
        <v>1</v>
      </c>
      <c r="L64" s="78" t="s">
        <v>1</v>
      </c>
      <c r="M64" s="79" t="s">
        <v>1</v>
      </c>
      <c r="N64" s="80" t="s">
        <v>1</v>
      </c>
      <c r="O64" s="81" t="s">
        <v>1</v>
      </c>
      <c r="P64" s="82" t="s">
        <v>1</v>
      </c>
      <c r="Q64" s="83" t="s">
        <v>1</v>
      </c>
      <c r="R64" s="84" t="s">
        <v>1</v>
      </c>
      <c r="S64" s="85" t="s">
        <v>1</v>
      </c>
      <c r="T64" s="86" t="s">
        <v>1</v>
      </c>
      <c r="U64" s="87" t="s">
        <v>1</v>
      </c>
      <c r="V64" s="85" t="s">
        <v>1</v>
      </c>
      <c r="W64" s="88" t="s">
        <v>1</v>
      </c>
      <c r="X64" s="87" t="s">
        <v>1</v>
      </c>
      <c r="Y64" s="89" t="s">
        <v>1</v>
      </c>
      <c r="Z64" s="90" t="s">
        <v>1</v>
      </c>
      <c r="AA64" s="91" t="s">
        <v>1</v>
      </c>
      <c r="AB64" s="92" t="s">
        <v>1</v>
      </c>
      <c r="AC64" s="92" t="s">
        <v>1</v>
      </c>
      <c r="AD64" s="93" t="s">
        <v>1</v>
      </c>
      <c r="AE64" s="94" t="s">
        <v>1</v>
      </c>
      <c r="AF64" s="95" t="s">
        <v>1</v>
      </c>
      <c r="AG64" s="96" t="s">
        <v>1</v>
      </c>
      <c r="AH64" s="97" t="s">
        <v>1</v>
      </c>
      <c r="AI64" s="98" t="s">
        <v>1</v>
      </c>
      <c r="AJ64" s="99" t="s">
        <v>1</v>
      </c>
      <c r="AK64" s="100" t="str">
        <f t="shared" si="0"/>
        <v/>
      </c>
    </row>
    <row r="65" spans="1:37" ht="15.75">
      <c r="A65" s="69" t="str">
        <f>IF([1]liste_etab!A61="","",[1]liste_etab!A61)</f>
        <v>9830472W</v>
      </c>
      <c r="B65" s="70" t="str">
        <f>IF([1]liste_etab!B61="","",[1]liste_etab!B61)</f>
        <v>CLG DE MOU - PONERIHOUEN</v>
      </c>
      <c r="C65" s="71">
        <v>8</v>
      </c>
      <c r="D65" s="72">
        <v>15</v>
      </c>
      <c r="E65" s="73">
        <v>23</v>
      </c>
      <c r="F65" s="74">
        <v>8</v>
      </c>
      <c r="G65" s="72">
        <v>14</v>
      </c>
      <c r="H65" s="73">
        <v>22</v>
      </c>
      <c r="I65" s="75" t="s">
        <v>1</v>
      </c>
      <c r="J65" s="76" t="s">
        <v>1</v>
      </c>
      <c r="K65" s="77" t="s">
        <v>1</v>
      </c>
      <c r="L65" s="78">
        <v>8</v>
      </c>
      <c r="M65" s="79">
        <v>14</v>
      </c>
      <c r="N65" s="80">
        <v>22</v>
      </c>
      <c r="O65" s="81">
        <v>12.5</v>
      </c>
      <c r="P65" s="82">
        <v>13.5</v>
      </c>
      <c r="Q65" s="83">
        <v>16.5</v>
      </c>
      <c r="R65" s="84">
        <v>16.5</v>
      </c>
      <c r="S65" s="85">
        <v>14.375</v>
      </c>
      <c r="T65" s="86">
        <v>15.107142857142858</v>
      </c>
      <c r="U65" s="87">
        <v>14.840909090909092</v>
      </c>
      <c r="V65" s="85">
        <v>1.1388041973930374</v>
      </c>
      <c r="W65" s="88">
        <v>0.90983851448978548</v>
      </c>
      <c r="X65" s="87">
        <v>1.0594420018915149</v>
      </c>
      <c r="Y65" s="89" t="s">
        <v>1</v>
      </c>
      <c r="Z65" s="90" t="s">
        <v>1</v>
      </c>
      <c r="AA65" s="91" t="s">
        <v>1</v>
      </c>
      <c r="AB65" s="92">
        <v>8</v>
      </c>
      <c r="AC65" s="92">
        <v>14</v>
      </c>
      <c r="AD65" s="93">
        <v>22</v>
      </c>
      <c r="AE65" s="94">
        <v>14.375</v>
      </c>
      <c r="AF65" s="95">
        <v>15.107142857142858</v>
      </c>
      <c r="AG65" s="96">
        <v>14.840909090909092</v>
      </c>
      <c r="AH65" s="97">
        <v>1</v>
      </c>
      <c r="AI65" s="98">
        <v>21</v>
      </c>
      <c r="AJ65" s="99">
        <v>1</v>
      </c>
      <c r="AK65" s="100">
        <f t="shared" si="0"/>
        <v>0.73214285714285765</v>
      </c>
    </row>
    <row r="66" spans="1:37" ht="15.75">
      <c r="A66" s="69" t="str">
        <f>IF([1]liste_etab!A62="","",[1]liste_etab!A62)</f>
        <v>9830432C</v>
      </c>
      <c r="B66" s="70" t="str">
        <f>IF([1]liste_etab!B62="","",[1]liste_etab!B62)</f>
        <v>CLG TIETA - VOH</v>
      </c>
      <c r="C66" s="71">
        <v>20</v>
      </c>
      <c r="D66" s="72">
        <v>36</v>
      </c>
      <c r="E66" s="73">
        <v>56</v>
      </c>
      <c r="F66" s="74">
        <v>20</v>
      </c>
      <c r="G66" s="72">
        <v>34</v>
      </c>
      <c r="H66" s="73">
        <v>54</v>
      </c>
      <c r="I66" s="75">
        <v>3</v>
      </c>
      <c r="J66" s="76">
        <v>2</v>
      </c>
      <c r="K66" s="77">
        <v>5</v>
      </c>
      <c r="L66" s="78">
        <v>17</v>
      </c>
      <c r="M66" s="79">
        <v>32</v>
      </c>
      <c r="N66" s="80">
        <v>49</v>
      </c>
      <c r="O66" s="81">
        <v>5.5</v>
      </c>
      <c r="P66" s="82" t="s">
        <v>1</v>
      </c>
      <c r="Q66" s="83">
        <v>14</v>
      </c>
      <c r="R66" s="84">
        <v>15</v>
      </c>
      <c r="S66" s="85">
        <v>11.5</v>
      </c>
      <c r="T66" s="86">
        <v>12.294117647058824</v>
      </c>
      <c r="U66" s="87">
        <v>12</v>
      </c>
      <c r="V66" s="85">
        <v>2.0432816741702551</v>
      </c>
      <c r="W66" s="88">
        <v>2.8623253788474963</v>
      </c>
      <c r="X66" s="87">
        <v>2.6176042198643881</v>
      </c>
      <c r="Y66" s="89" t="s">
        <v>1</v>
      </c>
      <c r="Z66" s="90" t="s">
        <v>1</v>
      </c>
      <c r="AA66" s="91" t="s">
        <v>1</v>
      </c>
      <c r="AB66" s="92" t="s">
        <v>1</v>
      </c>
      <c r="AC66" s="92" t="s">
        <v>1</v>
      </c>
      <c r="AD66" s="93" t="s">
        <v>1</v>
      </c>
      <c r="AE66" s="94" t="s">
        <v>1</v>
      </c>
      <c r="AF66" s="95" t="s">
        <v>1</v>
      </c>
      <c r="AG66" s="96" t="s">
        <v>1</v>
      </c>
      <c r="AH66" s="97">
        <v>53</v>
      </c>
      <c r="AI66" s="98">
        <v>1</v>
      </c>
      <c r="AJ66" s="99">
        <v>2</v>
      </c>
      <c r="AK66" s="100">
        <f t="shared" si="0"/>
        <v>0.79411764705882426</v>
      </c>
    </row>
    <row r="67" spans="1:37" ht="15.75">
      <c r="A67" s="69" t="str">
        <f>IF([1]liste_etab!A63="","",[1]liste_etab!A63)</f>
        <v>9830672N</v>
      </c>
      <c r="B67" s="70" t="str">
        <f>IF([1]liste_etab!B63="","",[1]liste_etab!B63)</f>
        <v>CLG JAMES COOK</v>
      </c>
      <c r="C67" s="71" t="s">
        <v>1</v>
      </c>
      <c r="D67" s="72" t="s">
        <v>1</v>
      </c>
      <c r="E67" s="73" t="s">
        <v>1</v>
      </c>
      <c r="F67" s="74" t="s">
        <v>1</v>
      </c>
      <c r="G67" s="72" t="s">
        <v>1</v>
      </c>
      <c r="H67" s="73" t="s">
        <v>1</v>
      </c>
      <c r="I67" s="75" t="s">
        <v>1</v>
      </c>
      <c r="J67" s="76" t="s">
        <v>1</v>
      </c>
      <c r="K67" s="77" t="s">
        <v>1</v>
      </c>
      <c r="L67" s="78" t="s">
        <v>1</v>
      </c>
      <c r="M67" s="79" t="s">
        <v>1</v>
      </c>
      <c r="N67" s="80" t="s">
        <v>1</v>
      </c>
      <c r="O67" s="81" t="s">
        <v>1</v>
      </c>
      <c r="P67" s="82" t="s">
        <v>1</v>
      </c>
      <c r="Q67" s="83" t="s">
        <v>1</v>
      </c>
      <c r="R67" s="84" t="s">
        <v>1</v>
      </c>
      <c r="S67" s="85" t="s">
        <v>1</v>
      </c>
      <c r="T67" s="86" t="s">
        <v>1</v>
      </c>
      <c r="U67" s="87" t="s">
        <v>1</v>
      </c>
      <c r="V67" s="85" t="s">
        <v>1</v>
      </c>
      <c r="W67" s="88" t="s">
        <v>1</v>
      </c>
      <c r="X67" s="87" t="s">
        <v>1</v>
      </c>
      <c r="Y67" s="89" t="s">
        <v>1</v>
      </c>
      <c r="Z67" s="90" t="s">
        <v>1</v>
      </c>
      <c r="AA67" s="91" t="s">
        <v>1</v>
      </c>
      <c r="AB67" s="92" t="s">
        <v>1</v>
      </c>
      <c r="AC67" s="92" t="s">
        <v>1</v>
      </c>
      <c r="AD67" s="93" t="s">
        <v>1</v>
      </c>
      <c r="AE67" s="94" t="s">
        <v>1</v>
      </c>
      <c r="AF67" s="95" t="s">
        <v>1</v>
      </c>
      <c r="AG67" s="96" t="s">
        <v>1</v>
      </c>
      <c r="AH67" s="97" t="s">
        <v>1</v>
      </c>
      <c r="AI67" s="98" t="s">
        <v>1</v>
      </c>
      <c r="AJ67" s="99" t="s">
        <v>1</v>
      </c>
      <c r="AK67" s="100" t="str">
        <f t="shared" si="0"/>
        <v/>
      </c>
    </row>
    <row r="68" spans="1:37" ht="15.75">
      <c r="A68" s="69" t="str">
        <f>IF([1]liste_etab!A64="","",[1]liste_etab!A64)</f>
        <v>9830270B</v>
      </c>
      <c r="B68" s="70" t="str">
        <f>IF([1]liste_etab!B64="","",[1]liste_etab!B64)</f>
        <v>LP JEAN 23</v>
      </c>
      <c r="C68" s="71">
        <v>7</v>
      </c>
      <c r="D68" s="72">
        <v>6</v>
      </c>
      <c r="E68" s="73">
        <v>13</v>
      </c>
      <c r="F68" s="74">
        <v>3</v>
      </c>
      <c r="G68" s="72">
        <v>6</v>
      </c>
      <c r="H68" s="73">
        <v>9</v>
      </c>
      <c r="I68" s="75">
        <v>1</v>
      </c>
      <c r="J68" s="76">
        <v>1</v>
      </c>
      <c r="K68" s="77">
        <v>2</v>
      </c>
      <c r="L68" s="78">
        <v>2</v>
      </c>
      <c r="M68" s="79">
        <v>5</v>
      </c>
      <c r="N68" s="80">
        <v>7</v>
      </c>
      <c r="O68" s="81">
        <v>8</v>
      </c>
      <c r="P68" s="82">
        <v>8</v>
      </c>
      <c r="Q68" s="83">
        <v>16</v>
      </c>
      <c r="R68" s="84">
        <v>17.5</v>
      </c>
      <c r="S68" s="85">
        <v>12.333333333333334</v>
      </c>
      <c r="T68" s="86">
        <v>13.083333333333334</v>
      </c>
      <c r="U68" s="87">
        <v>12.833333333333334</v>
      </c>
      <c r="V68" s="85">
        <v>3.2998316455372216</v>
      </c>
      <c r="W68" s="88">
        <v>3.3092882752774635</v>
      </c>
      <c r="X68" s="87">
        <v>3.3249895572100003</v>
      </c>
      <c r="Y68" s="89" t="s">
        <v>1</v>
      </c>
      <c r="Z68" s="90" t="s">
        <v>1</v>
      </c>
      <c r="AA68" s="91" t="s">
        <v>1</v>
      </c>
      <c r="AB68" s="92" t="s">
        <v>1</v>
      </c>
      <c r="AC68" s="92" t="s">
        <v>1</v>
      </c>
      <c r="AD68" s="93" t="s">
        <v>1</v>
      </c>
      <c r="AE68" s="94" t="s">
        <v>1</v>
      </c>
      <c r="AF68" s="95" t="s">
        <v>1</v>
      </c>
      <c r="AG68" s="96" t="s">
        <v>1</v>
      </c>
      <c r="AH68" s="97">
        <v>5</v>
      </c>
      <c r="AI68" s="98">
        <v>4</v>
      </c>
      <c r="AJ68" s="99">
        <v>4</v>
      </c>
      <c r="AK68" s="100">
        <f t="shared" si="0"/>
        <v>0.75</v>
      </c>
    </row>
    <row r="69" spans="1:37" ht="15.75">
      <c r="A69" s="69" t="str">
        <f>IF([1]liste_etab!A65="","",[1]liste_etab!A65)</f>
        <v>9830537S</v>
      </c>
      <c r="B69" s="70" t="str">
        <f>IF([1]liste_etab!B65="","",[1]liste_etab!B65)</f>
        <v>Lycée agricole DO NEVA</v>
      </c>
      <c r="C69" s="71" t="s">
        <v>1</v>
      </c>
      <c r="D69" s="72" t="s">
        <v>1</v>
      </c>
      <c r="E69" s="73" t="s">
        <v>1</v>
      </c>
      <c r="F69" s="74" t="s">
        <v>1</v>
      </c>
      <c r="G69" s="72" t="s">
        <v>1</v>
      </c>
      <c r="H69" s="73" t="s">
        <v>1</v>
      </c>
      <c r="I69" s="75" t="s">
        <v>1</v>
      </c>
      <c r="J69" s="76" t="s">
        <v>1</v>
      </c>
      <c r="K69" s="77" t="s">
        <v>1</v>
      </c>
      <c r="L69" s="78" t="s">
        <v>1</v>
      </c>
      <c r="M69" s="79" t="s">
        <v>1</v>
      </c>
      <c r="N69" s="80" t="s">
        <v>1</v>
      </c>
      <c r="O69" s="81" t="s">
        <v>1</v>
      </c>
      <c r="P69" s="82" t="s">
        <v>1</v>
      </c>
      <c r="Q69" s="83" t="s">
        <v>1</v>
      </c>
      <c r="R69" s="84" t="s">
        <v>1</v>
      </c>
      <c r="S69" s="85" t="s">
        <v>1</v>
      </c>
      <c r="T69" s="86" t="s">
        <v>1</v>
      </c>
      <c r="U69" s="87" t="s">
        <v>1</v>
      </c>
      <c r="V69" s="85" t="s">
        <v>1</v>
      </c>
      <c r="W69" s="88" t="s">
        <v>1</v>
      </c>
      <c r="X69" s="87" t="s">
        <v>1</v>
      </c>
      <c r="Y69" s="89" t="s">
        <v>1</v>
      </c>
      <c r="Z69" s="90" t="s">
        <v>1</v>
      </c>
      <c r="AA69" s="91" t="s">
        <v>1</v>
      </c>
      <c r="AB69" s="92" t="s">
        <v>1</v>
      </c>
      <c r="AC69" s="92" t="s">
        <v>1</v>
      </c>
      <c r="AD69" s="93" t="s">
        <v>1</v>
      </c>
      <c r="AE69" s="94" t="s">
        <v>1</v>
      </c>
      <c r="AF69" s="95" t="s">
        <v>1</v>
      </c>
      <c r="AG69" s="96" t="s">
        <v>1</v>
      </c>
      <c r="AH69" s="97" t="s">
        <v>1</v>
      </c>
      <c r="AI69" s="98" t="s">
        <v>1</v>
      </c>
      <c r="AJ69" s="99" t="s">
        <v>1</v>
      </c>
      <c r="AK69" s="100" t="str">
        <f t="shared" si="0"/>
        <v/>
      </c>
    </row>
    <row r="70" spans="1:37" ht="15.75">
      <c r="A70" s="69" t="str">
        <f>IF([1]liste_etab!A66="","",[1]liste_etab!A66)</f>
        <v>9830271C</v>
      </c>
      <c r="B70" s="70" t="str">
        <f>IF([1]liste_etab!B66="","",[1]liste_etab!B66)</f>
        <v>LP CHAMPAGNAT</v>
      </c>
      <c r="C70" s="71" t="s">
        <v>1</v>
      </c>
      <c r="D70" s="72">
        <v>20</v>
      </c>
      <c r="E70" s="73">
        <v>20</v>
      </c>
      <c r="F70" s="74" t="s">
        <v>1</v>
      </c>
      <c r="G70" s="72">
        <v>20</v>
      </c>
      <c r="H70" s="73">
        <v>20</v>
      </c>
      <c r="I70" s="75" t="s">
        <v>1</v>
      </c>
      <c r="J70" s="76">
        <v>7</v>
      </c>
      <c r="K70" s="77">
        <v>7</v>
      </c>
      <c r="L70" s="78" t="s">
        <v>1</v>
      </c>
      <c r="M70" s="79">
        <v>13</v>
      </c>
      <c r="N70" s="80">
        <v>13</v>
      </c>
      <c r="O70" s="81" t="s">
        <v>1</v>
      </c>
      <c r="P70" s="82" t="s">
        <v>1</v>
      </c>
      <c r="Q70" s="83" t="s">
        <v>1</v>
      </c>
      <c r="R70" s="84">
        <v>15.5</v>
      </c>
      <c r="S70" s="85" t="s">
        <v>1</v>
      </c>
      <c r="T70" s="86">
        <v>9.0500000000000007</v>
      </c>
      <c r="U70" s="87">
        <v>9.0500000000000007</v>
      </c>
      <c r="V70" s="85" t="s">
        <v>1</v>
      </c>
      <c r="W70" s="88">
        <v>5.6122633580401411</v>
      </c>
      <c r="X70" s="87">
        <v>5.6122633580401411</v>
      </c>
      <c r="Y70" s="89" t="s">
        <v>1</v>
      </c>
      <c r="Z70" s="90" t="s">
        <v>1</v>
      </c>
      <c r="AA70" s="91" t="s">
        <v>1</v>
      </c>
      <c r="AB70" s="92" t="s">
        <v>1</v>
      </c>
      <c r="AC70" s="92" t="s">
        <v>1</v>
      </c>
      <c r="AD70" s="93" t="s">
        <v>1</v>
      </c>
      <c r="AE70" s="94" t="s">
        <v>1</v>
      </c>
      <c r="AF70" s="95" t="s">
        <v>1</v>
      </c>
      <c r="AG70" s="96" t="s">
        <v>1</v>
      </c>
      <c r="AH70" s="97">
        <v>20</v>
      </c>
      <c r="AI70" s="98">
        <v>0</v>
      </c>
      <c r="AJ70" s="99">
        <v>0</v>
      </c>
      <c r="AK70" s="100" t="str">
        <f t="shared" si="0"/>
        <v/>
      </c>
    </row>
    <row r="71" spans="1:37" ht="15.75">
      <c r="A71" s="69" t="str">
        <f>IF([1]liste_etab!A67="","",[1]liste_etab!A67)</f>
        <v/>
      </c>
      <c r="B71" s="70" t="str">
        <f>IF([1]liste_etab!B67="","",[1]liste_etab!B67)</f>
        <v/>
      </c>
      <c r="C71" s="71" t="s">
        <v>1</v>
      </c>
      <c r="D71" s="72" t="s">
        <v>1</v>
      </c>
      <c r="E71" s="73" t="s">
        <v>1</v>
      </c>
      <c r="F71" s="74" t="s">
        <v>1</v>
      </c>
      <c r="G71" s="72" t="s">
        <v>1</v>
      </c>
      <c r="H71" s="73" t="s">
        <v>1</v>
      </c>
      <c r="I71" s="75" t="s">
        <v>1</v>
      </c>
      <c r="J71" s="76" t="s">
        <v>1</v>
      </c>
      <c r="K71" s="77" t="s">
        <v>1</v>
      </c>
      <c r="L71" s="78" t="s">
        <v>1</v>
      </c>
      <c r="M71" s="79" t="s">
        <v>1</v>
      </c>
      <c r="N71" s="80" t="s">
        <v>1</v>
      </c>
      <c r="O71" s="81" t="s">
        <v>1</v>
      </c>
      <c r="P71" s="82" t="s">
        <v>1</v>
      </c>
      <c r="Q71" s="83" t="s">
        <v>1</v>
      </c>
      <c r="R71" s="84" t="s">
        <v>1</v>
      </c>
      <c r="S71" s="85" t="s">
        <v>1</v>
      </c>
      <c r="T71" s="86" t="s">
        <v>1</v>
      </c>
      <c r="U71" s="87" t="s">
        <v>1</v>
      </c>
      <c r="V71" s="85" t="s">
        <v>1</v>
      </c>
      <c r="W71" s="88" t="s">
        <v>1</v>
      </c>
      <c r="X71" s="87" t="s">
        <v>1</v>
      </c>
      <c r="Y71" s="89" t="s">
        <v>1</v>
      </c>
      <c r="Z71" s="90" t="s">
        <v>1</v>
      </c>
      <c r="AA71" s="91" t="s">
        <v>1</v>
      </c>
      <c r="AB71" s="92" t="s">
        <v>1</v>
      </c>
      <c r="AC71" s="92" t="s">
        <v>1</v>
      </c>
      <c r="AD71" s="93" t="s">
        <v>1</v>
      </c>
      <c r="AE71" s="94" t="s">
        <v>1</v>
      </c>
      <c r="AF71" s="95" t="s">
        <v>1</v>
      </c>
      <c r="AG71" s="96" t="s">
        <v>1</v>
      </c>
      <c r="AH71" s="97" t="s">
        <v>1</v>
      </c>
      <c r="AI71" s="98" t="s">
        <v>1</v>
      </c>
      <c r="AJ71" s="99" t="s">
        <v>1</v>
      </c>
      <c r="AK71" s="100" t="str">
        <f t="shared" ref="AK71:AK134" si="1">IF(ISERROR(T71-S71),"",T71-S71)</f>
        <v/>
      </c>
    </row>
    <row r="72" spans="1:37" ht="15.75">
      <c r="A72" s="69" t="str">
        <f>IF([1]liste_etab!A68="","",[1]liste_etab!A68)</f>
        <v/>
      </c>
      <c r="B72" s="70" t="str">
        <f>IF([1]liste_etab!B68="","",[1]liste_etab!B68)</f>
        <v/>
      </c>
      <c r="C72" s="71" t="s">
        <v>1</v>
      </c>
      <c r="D72" s="72" t="s">
        <v>1</v>
      </c>
      <c r="E72" s="73" t="s">
        <v>1</v>
      </c>
      <c r="F72" s="74" t="s">
        <v>1</v>
      </c>
      <c r="G72" s="72" t="s">
        <v>1</v>
      </c>
      <c r="H72" s="73" t="s">
        <v>1</v>
      </c>
      <c r="I72" s="75" t="s">
        <v>1</v>
      </c>
      <c r="J72" s="76" t="s">
        <v>1</v>
      </c>
      <c r="K72" s="77" t="s">
        <v>1</v>
      </c>
      <c r="L72" s="78" t="s">
        <v>1</v>
      </c>
      <c r="M72" s="79" t="s">
        <v>1</v>
      </c>
      <c r="N72" s="80" t="s">
        <v>1</v>
      </c>
      <c r="O72" s="81" t="s">
        <v>1</v>
      </c>
      <c r="P72" s="82" t="s">
        <v>1</v>
      </c>
      <c r="Q72" s="83" t="s">
        <v>1</v>
      </c>
      <c r="R72" s="84" t="s">
        <v>1</v>
      </c>
      <c r="S72" s="85" t="s">
        <v>1</v>
      </c>
      <c r="T72" s="86" t="s">
        <v>1</v>
      </c>
      <c r="U72" s="87" t="s">
        <v>1</v>
      </c>
      <c r="V72" s="85" t="s">
        <v>1</v>
      </c>
      <c r="W72" s="88" t="s">
        <v>1</v>
      </c>
      <c r="X72" s="87" t="s">
        <v>1</v>
      </c>
      <c r="Y72" s="89" t="s">
        <v>1</v>
      </c>
      <c r="Z72" s="90" t="s">
        <v>1</v>
      </c>
      <c r="AA72" s="91" t="s">
        <v>1</v>
      </c>
      <c r="AB72" s="92" t="s">
        <v>1</v>
      </c>
      <c r="AC72" s="92" t="s">
        <v>1</v>
      </c>
      <c r="AD72" s="93" t="s">
        <v>1</v>
      </c>
      <c r="AE72" s="94" t="s">
        <v>1</v>
      </c>
      <c r="AF72" s="95" t="s">
        <v>1</v>
      </c>
      <c r="AG72" s="96" t="s">
        <v>1</v>
      </c>
      <c r="AH72" s="97" t="s">
        <v>1</v>
      </c>
      <c r="AI72" s="98" t="s">
        <v>1</v>
      </c>
      <c r="AJ72" s="99" t="s">
        <v>1</v>
      </c>
      <c r="AK72" s="100" t="str">
        <f t="shared" si="1"/>
        <v/>
      </c>
    </row>
    <row r="73" spans="1:37" ht="15.75">
      <c r="A73" s="69" t="str">
        <f>IF([1]liste_etab!A69="","",[1]liste_etab!A69)</f>
        <v/>
      </c>
      <c r="B73" s="70" t="str">
        <f>IF([1]liste_etab!B69="","",[1]liste_etab!B69)</f>
        <v/>
      </c>
      <c r="C73" s="71" t="s">
        <v>1</v>
      </c>
      <c r="D73" s="72" t="s">
        <v>1</v>
      </c>
      <c r="E73" s="73" t="s">
        <v>1</v>
      </c>
      <c r="F73" s="74" t="s">
        <v>1</v>
      </c>
      <c r="G73" s="72" t="s">
        <v>1</v>
      </c>
      <c r="H73" s="73" t="s">
        <v>1</v>
      </c>
      <c r="I73" s="75" t="s">
        <v>1</v>
      </c>
      <c r="J73" s="76" t="s">
        <v>1</v>
      </c>
      <c r="K73" s="77" t="s">
        <v>1</v>
      </c>
      <c r="L73" s="78" t="s">
        <v>1</v>
      </c>
      <c r="M73" s="79" t="s">
        <v>1</v>
      </c>
      <c r="N73" s="80" t="s">
        <v>1</v>
      </c>
      <c r="O73" s="81" t="s">
        <v>1</v>
      </c>
      <c r="P73" s="82" t="s">
        <v>1</v>
      </c>
      <c r="Q73" s="83" t="s">
        <v>1</v>
      </c>
      <c r="R73" s="84" t="s">
        <v>1</v>
      </c>
      <c r="S73" s="85" t="s">
        <v>1</v>
      </c>
      <c r="T73" s="86" t="s">
        <v>1</v>
      </c>
      <c r="U73" s="87" t="s">
        <v>1</v>
      </c>
      <c r="V73" s="85" t="s">
        <v>1</v>
      </c>
      <c r="W73" s="88" t="s">
        <v>1</v>
      </c>
      <c r="X73" s="87" t="s">
        <v>1</v>
      </c>
      <c r="Y73" s="89" t="s">
        <v>1</v>
      </c>
      <c r="Z73" s="90" t="s">
        <v>1</v>
      </c>
      <c r="AA73" s="91" t="s">
        <v>1</v>
      </c>
      <c r="AB73" s="92" t="s">
        <v>1</v>
      </c>
      <c r="AC73" s="92" t="s">
        <v>1</v>
      </c>
      <c r="AD73" s="93" t="s">
        <v>1</v>
      </c>
      <c r="AE73" s="94" t="s">
        <v>1</v>
      </c>
      <c r="AF73" s="95" t="s">
        <v>1</v>
      </c>
      <c r="AG73" s="96" t="s">
        <v>1</v>
      </c>
      <c r="AH73" s="97" t="s">
        <v>1</v>
      </c>
      <c r="AI73" s="98" t="s">
        <v>1</v>
      </c>
      <c r="AJ73" s="99" t="s">
        <v>1</v>
      </c>
      <c r="AK73" s="100" t="str">
        <f t="shared" si="1"/>
        <v/>
      </c>
    </row>
    <row r="74" spans="1:37" ht="15.75">
      <c r="A74" s="69" t="str">
        <f>IF([1]liste_etab!A70="","",[1]liste_etab!A70)</f>
        <v/>
      </c>
      <c r="B74" s="70" t="str">
        <f>IF([1]liste_etab!B70="","",[1]liste_etab!B70)</f>
        <v/>
      </c>
      <c r="C74" s="71" t="s">
        <v>1</v>
      </c>
      <c r="D74" s="72" t="s">
        <v>1</v>
      </c>
      <c r="E74" s="73" t="s">
        <v>1</v>
      </c>
      <c r="F74" s="74" t="s">
        <v>1</v>
      </c>
      <c r="G74" s="72" t="s">
        <v>1</v>
      </c>
      <c r="H74" s="73" t="s">
        <v>1</v>
      </c>
      <c r="I74" s="75" t="s">
        <v>1</v>
      </c>
      <c r="J74" s="76" t="s">
        <v>1</v>
      </c>
      <c r="K74" s="77" t="s">
        <v>1</v>
      </c>
      <c r="L74" s="78" t="s">
        <v>1</v>
      </c>
      <c r="M74" s="79" t="s">
        <v>1</v>
      </c>
      <c r="N74" s="80" t="s">
        <v>1</v>
      </c>
      <c r="O74" s="81" t="s">
        <v>1</v>
      </c>
      <c r="P74" s="82" t="s">
        <v>1</v>
      </c>
      <c r="Q74" s="83" t="s">
        <v>1</v>
      </c>
      <c r="R74" s="84" t="s">
        <v>1</v>
      </c>
      <c r="S74" s="85" t="s">
        <v>1</v>
      </c>
      <c r="T74" s="86" t="s">
        <v>1</v>
      </c>
      <c r="U74" s="87" t="s">
        <v>1</v>
      </c>
      <c r="V74" s="85" t="s">
        <v>1</v>
      </c>
      <c r="W74" s="88" t="s">
        <v>1</v>
      </c>
      <c r="X74" s="87" t="s">
        <v>1</v>
      </c>
      <c r="Y74" s="89" t="s">
        <v>1</v>
      </c>
      <c r="Z74" s="90" t="s">
        <v>1</v>
      </c>
      <c r="AA74" s="91" t="s">
        <v>1</v>
      </c>
      <c r="AB74" s="92" t="s">
        <v>1</v>
      </c>
      <c r="AC74" s="92" t="s">
        <v>1</v>
      </c>
      <c r="AD74" s="93" t="s">
        <v>1</v>
      </c>
      <c r="AE74" s="94" t="s">
        <v>1</v>
      </c>
      <c r="AF74" s="95" t="s">
        <v>1</v>
      </c>
      <c r="AG74" s="96" t="s">
        <v>1</v>
      </c>
      <c r="AH74" s="97" t="s">
        <v>1</v>
      </c>
      <c r="AI74" s="98" t="s">
        <v>1</v>
      </c>
      <c r="AJ74" s="99" t="s">
        <v>1</v>
      </c>
      <c r="AK74" s="100" t="str">
        <f t="shared" si="1"/>
        <v/>
      </c>
    </row>
    <row r="75" spans="1:37" ht="15.75">
      <c r="A75" s="69" t="str">
        <f>IF([1]liste_etab!A71="","",[1]liste_etab!A71)</f>
        <v/>
      </c>
      <c r="B75" s="70" t="str">
        <f>IF([1]liste_etab!B71="","",[1]liste_etab!B71)</f>
        <v/>
      </c>
      <c r="C75" s="71" t="s">
        <v>1</v>
      </c>
      <c r="D75" s="72" t="s">
        <v>1</v>
      </c>
      <c r="E75" s="73" t="s">
        <v>1</v>
      </c>
      <c r="F75" s="74" t="s">
        <v>1</v>
      </c>
      <c r="G75" s="72" t="s">
        <v>1</v>
      </c>
      <c r="H75" s="73" t="s">
        <v>1</v>
      </c>
      <c r="I75" s="75" t="s">
        <v>1</v>
      </c>
      <c r="J75" s="76" t="s">
        <v>1</v>
      </c>
      <c r="K75" s="77" t="s">
        <v>1</v>
      </c>
      <c r="L75" s="78" t="s">
        <v>1</v>
      </c>
      <c r="M75" s="79" t="s">
        <v>1</v>
      </c>
      <c r="N75" s="80" t="s">
        <v>1</v>
      </c>
      <c r="O75" s="81" t="s">
        <v>1</v>
      </c>
      <c r="P75" s="82" t="s">
        <v>1</v>
      </c>
      <c r="Q75" s="83" t="s">
        <v>1</v>
      </c>
      <c r="R75" s="84" t="s">
        <v>1</v>
      </c>
      <c r="S75" s="85" t="s">
        <v>1</v>
      </c>
      <c r="T75" s="86" t="s">
        <v>1</v>
      </c>
      <c r="U75" s="87" t="s">
        <v>1</v>
      </c>
      <c r="V75" s="85" t="s">
        <v>1</v>
      </c>
      <c r="W75" s="88" t="s">
        <v>1</v>
      </c>
      <c r="X75" s="87" t="s">
        <v>1</v>
      </c>
      <c r="Y75" s="89" t="s">
        <v>1</v>
      </c>
      <c r="Z75" s="90" t="s">
        <v>1</v>
      </c>
      <c r="AA75" s="91" t="s">
        <v>1</v>
      </c>
      <c r="AB75" s="92" t="s">
        <v>1</v>
      </c>
      <c r="AC75" s="92" t="s">
        <v>1</v>
      </c>
      <c r="AD75" s="93" t="s">
        <v>1</v>
      </c>
      <c r="AE75" s="94" t="s">
        <v>1</v>
      </c>
      <c r="AF75" s="95" t="s">
        <v>1</v>
      </c>
      <c r="AG75" s="96" t="s">
        <v>1</v>
      </c>
      <c r="AH75" s="97" t="s">
        <v>1</v>
      </c>
      <c r="AI75" s="98" t="s">
        <v>1</v>
      </c>
      <c r="AJ75" s="99" t="s">
        <v>1</v>
      </c>
      <c r="AK75" s="100" t="str">
        <f t="shared" si="1"/>
        <v/>
      </c>
    </row>
    <row r="76" spans="1:37" ht="15.75">
      <c r="A76" s="69" t="str">
        <f>IF([1]liste_etab!A72="","",[1]liste_etab!A72)</f>
        <v/>
      </c>
      <c r="B76" s="70" t="str">
        <f>IF([1]liste_etab!B72="","",[1]liste_etab!B72)</f>
        <v/>
      </c>
      <c r="C76" s="71" t="s">
        <v>1</v>
      </c>
      <c r="D76" s="72" t="s">
        <v>1</v>
      </c>
      <c r="E76" s="73" t="s">
        <v>1</v>
      </c>
      <c r="F76" s="74" t="s">
        <v>1</v>
      </c>
      <c r="G76" s="72" t="s">
        <v>1</v>
      </c>
      <c r="H76" s="73" t="s">
        <v>1</v>
      </c>
      <c r="I76" s="75" t="s">
        <v>1</v>
      </c>
      <c r="J76" s="76" t="s">
        <v>1</v>
      </c>
      <c r="K76" s="77" t="s">
        <v>1</v>
      </c>
      <c r="L76" s="78" t="s">
        <v>1</v>
      </c>
      <c r="M76" s="79" t="s">
        <v>1</v>
      </c>
      <c r="N76" s="80" t="s">
        <v>1</v>
      </c>
      <c r="O76" s="81" t="s">
        <v>1</v>
      </c>
      <c r="P76" s="82" t="s">
        <v>1</v>
      </c>
      <c r="Q76" s="83" t="s">
        <v>1</v>
      </c>
      <c r="R76" s="84" t="s">
        <v>1</v>
      </c>
      <c r="S76" s="85" t="s">
        <v>1</v>
      </c>
      <c r="T76" s="86" t="s">
        <v>1</v>
      </c>
      <c r="U76" s="87" t="s">
        <v>1</v>
      </c>
      <c r="V76" s="85" t="s">
        <v>1</v>
      </c>
      <c r="W76" s="88" t="s">
        <v>1</v>
      </c>
      <c r="X76" s="87" t="s">
        <v>1</v>
      </c>
      <c r="Y76" s="89" t="s">
        <v>1</v>
      </c>
      <c r="Z76" s="90" t="s">
        <v>1</v>
      </c>
      <c r="AA76" s="91" t="s">
        <v>1</v>
      </c>
      <c r="AB76" s="92" t="s">
        <v>1</v>
      </c>
      <c r="AC76" s="92" t="s">
        <v>1</v>
      </c>
      <c r="AD76" s="93" t="s">
        <v>1</v>
      </c>
      <c r="AE76" s="94" t="s">
        <v>1</v>
      </c>
      <c r="AF76" s="95" t="s">
        <v>1</v>
      </c>
      <c r="AG76" s="96" t="s">
        <v>1</v>
      </c>
      <c r="AH76" s="97" t="s">
        <v>1</v>
      </c>
      <c r="AI76" s="98" t="s">
        <v>1</v>
      </c>
      <c r="AJ76" s="99" t="s">
        <v>1</v>
      </c>
      <c r="AK76" s="100" t="str">
        <f t="shared" si="1"/>
        <v/>
      </c>
    </row>
    <row r="77" spans="1:37" ht="15.75">
      <c r="A77" s="69" t="str">
        <f>IF([1]liste_etab!A73="","",[1]liste_etab!A73)</f>
        <v/>
      </c>
      <c r="B77" s="70" t="str">
        <f>IF([1]liste_etab!B73="","",[1]liste_etab!B73)</f>
        <v/>
      </c>
      <c r="C77" s="71" t="s">
        <v>1</v>
      </c>
      <c r="D77" s="72" t="s">
        <v>1</v>
      </c>
      <c r="E77" s="73" t="s">
        <v>1</v>
      </c>
      <c r="F77" s="74" t="s">
        <v>1</v>
      </c>
      <c r="G77" s="72" t="s">
        <v>1</v>
      </c>
      <c r="H77" s="73" t="s">
        <v>1</v>
      </c>
      <c r="I77" s="75" t="s">
        <v>1</v>
      </c>
      <c r="J77" s="76" t="s">
        <v>1</v>
      </c>
      <c r="K77" s="77" t="s">
        <v>1</v>
      </c>
      <c r="L77" s="78" t="s">
        <v>1</v>
      </c>
      <c r="M77" s="79" t="s">
        <v>1</v>
      </c>
      <c r="N77" s="80" t="s">
        <v>1</v>
      </c>
      <c r="O77" s="81" t="s">
        <v>1</v>
      </c>
      <c r="P77" s="82" t="s">
        <v>1</v>
      </c>
      <c r="Q77" s="83" t="s">
        <v>1</v>
      </c>
      <c r="R77" s="84" t="s">
        <v>1</v>
      </c>
      <c r="S77" s="85" t="s">
        <v>1</v>
      </c>
      <c r="T77" s="86" t="s">
        <v>1</v>
      </c>
      <c r="U77" s="87" t="s">
        <v>1</v>
      </c>
      <c r="V77" s="85" t="s">
        <v>1</v>
      </c>
      <c r="W77" s="88" t="s">
        <v>1</v>
      </c>
      <c r="X77" s="87" t="s">
        <v>1</v>
      </c>
      <c r="Y77" s="89" t="s">
        <v>1</v>
      </c>
      <c r="Z77" s="90" t="s">
        <v>1</v>
      </c>
      <c r="AA77" s="91" t="s">
        <v>1</v>
      </c>
      <c r="AB77" s="92" t="s">
        <v>1</v>
      </c>
      <c r="AC77" s="92" t="s">
        <v>1</v>
      </c>
      <c r="AD77" s="93" t="s">
        <v>1</v>
      </c>
      <c r="AE77" s="94" t="s">
        <v>1</v>
      </c>
      <c r="AF77" s="95" t="s">
        <v>1</v>
      </c>
      <c r="AG77" s="96" t="s">
        <v>1</v>
      </c>
      <c r="AH77" s="97" t="s">
        <v>1</v>
      </c>
      <c r="AI77" s="98" t="s">
        <v>1</v>
      </c>
      <c r="AJ77" s="99" t="s">
        <v>1</v>
      </c>
      <c r="AK77" s="100" t="str">
        <f t="shared" si="1"/>
        <v/>
      </c>
    </row>
    <row r="78" spans="1:37" ht="15.75">
      <c r="A78" s="69" t="str">
        <f>IF([1]liste_etab!A74="","",[1]liste_etab!A74)</f>
        <v/>
      </c>
      <c r="B78" s="70" t="str">
        <f>IF([1]liste_etab!B74="","",[1]liste_etab!B74)</f>
        <v/>
      </c>
      <c r="C78" s="71" t="s">
        <v>1</v>
      </c>
      <c r="D78" s="72" t="s">
        <v>1</v>
      </c>
      <c r="E78" s="73" t="s">
        <v>1</v>
      </c>
      <c r="F78" s="74" t="s">
        <v>1</v>
      </c>
      <c r="G78" s="72" t="s">
        <v>1</v>
      </c>
      <c r="H78" s="73" t="s">
        <v>1</v>
      </c>
      <c r="I78" s="75" t="s">
        <v>1</v>
      </c>
      <c r="J78" s="76" t="s">
        <v>1</v>
      </c>
      <c r="K78" s="77" t="s">
        <v>1</v>
      </c>
      <c r="L78" s="78" t="s">
        <v>1</v>
      </c>
      <c r="M78" s="79" t="s">
        <v>1</v>
      </c>
      <c r="N78" s="80" t="s">
        <v>1</v>
      </c>
      <c r="O78" s="81" t="s">
        <v>1</v>
      </c>
      <c r="P78" s="82" t="s">
        <v>1</v>
      </c>
      <c r="Q78" s="83" t="s">
        <v>1</v>
      </c>
      <c r="R78" s="84" t="s">
        <v>1</v>
      </c>
      <c r="S78" s="85" t="s">
        <v>1</v>
      </c>
      <c r="T78" s="86" t="s">
        <v>1</v>
      </c>
      <c r="U78" s="87" t="s">
        <v>1</v>
      </c>
      <c r="V78" s="85" t="s">
        <v>1</v>
      </c>
      <c r="W78" s="88" t="s">
        <v>1</v>
      </c>
      <c r="X78" s="87" t="s">
        <v>1</v>
      </c>
      <c r="Y78" s="89" t="s">
        <v>1</v>
      </c>
      <c r="Z78" s="90" t="s">
        <v>1</v>
      </c>
      <c r="AA78" s="91" t="s">
        <v>1</v>
      </c>
      <c r="AB78" s="92" t="s">
        <v>1</v>
      </c>
      <c r="AC78" s="92" t="s">
        <v>1</v>
      </c>
      <c r="AD78" s="93" t="s">
        <v>1</v>
      </c>
      <c r="AE78" s="94" t="s">
        <v>1</v>
      </c>
      <c r="AF78" s="95" t="s">
        <v>1</v>
      </c>
      <c r="AG78" s="96" t="s">
        <v>1</v>
      </c>
      <c r="AH78" s="97" t="s">
        <v>1</v>
      </c>
      <c r="AI78" s="98" t="s">
        <v>1</v>
      </c>
      <c r="AJ78" s="99" t="s">
        <v>1</v>
      </c>
      <c r="AK78" s="100" t="str">
        <f t="shared" si="1"/>
        <v/>
      </c>
    </row>
    <row r="79" spans="1:37" ht="15.75">
      <c r="A79" s="69" t="str">
        <f>IF([1]liste_etab!A75="","",[1]liste_etab!A75)</f>
        <v/>
      </c>
      <c r="B79" s="70" t="str">
        <f>IF([1]liste_etab!B75="","",[1]liste_etab!B75)</f>
        <v/>
      </c>
      <c r="C79" s="71" t="s">
        <v>1</v>
      </c>
      <c r="D79" s="72" t="s">
        <v>1</v>
      </c>
      <c r="E79" s="73" t="s">
        <v>1</v>
      </c>
      <c r="F79" s="74" t="s">
        <v>1</v>
      </c>
      <c r="G79" s="72" t="s">
        <v>1</v>
      </c>
      <c r="H79" s="73" t="s">
        <v>1</v>
      </c>
      <c r="I79" s="75" t="s">
        <v>1</v>
      </c>
      <c r="J79" s="76" t="s">
        <v>1</v>
      </c>
      <c r="K79" s="77" t="s">
        <v>1</v>
      </c>
      <c r="L79" s="78" t="s">
        <v>1</v>
      </c>
      <c r="M79" s="79" t="s">
        <v>1</v>
      </c>
      <c r="N79" s="80" t="s">
        <v>1</v>
      </c>
      <c r="O79" s="81" t="s">
        <v>1</v>
      </c>
      <c r="P79" s="82" t="s">
        <v>1</v>
      </c>
      <c r="Q79" s="83" t="s">
        <v>1</v>
      </c>
      <c r="R79" s="84" t="s">
        <v>1</v>
      </c>
      <c r="S79" s="85" t="s">
        <v>1</v>
      </c>
      <c r="T79" s="86" t="s">
        <v>1</v>
      </c>
      <c r="U79" s="87" t="s">
        <v>1</v>
      </c>
      <c r="V79" s="85" t="s">
        <v>1</v>
      </c>
      <c r="W79" s="88" t="s">
        <v>1</v>
      </c>
      <c r="X79" s="87" t="s">
        <v>1</v>
      </c>
      <c r="Y79" s="89" t="s">
        <v>1</v>
      </c>
      <c r="Z79" s="90" t="s">
        <v>1</v>
      </c>
      <c r="AA79" s="91" t="s">
        <v>1</v>
      </c>
      <c r="AB79" s="92" t="s">
        <v>1</v>
      </c>
      <c r="AC79" s="92" t="s">
        <v>1</v>
      </c>
      <c r="AD79" s="93" t="s">
        <v>1</v>
      </c>
      <c r="AE79" s="94" t="s">
        <v>1</v>
      </c>
      <c r="AF79" s="95" t="s">
        <v>1</v>
      </c>
      <c r="AG79" s="96" t="s">
        <v>1</v>
      </c>
      <c r="AH79" s="97" t="s">
        <v>1</v>
      </c>
      <c r="AI79" s="98" t="s">
        <v>1</v>
      </c>
      <c r="AJ79" s="99" t="s">
        <v>1</v>
      </c>
      <c r="AK79" s="100" t="str">
        <f t="shared" si="1"/>
        <v/>
      </c>
    </row>
    <row r="80" spans="1:37" ht="15.75">
      <c r="A80" s="69" t="str">
        <f>IF([1]liste_etab!A76="","",[1]liste_etab!A76)</f>
        <v/>
      </c>
      <c r="B80" s="70" t="str">
        <f>IF([1]liste_etab!B76="","",[1]liste_etab!B76)</f>
        <v/>
      </c>
      <c r="C80" s="71" t="s">
        <v>1</v>
      </c>
      <c r="D80" s="72" t="s">
        <v>1</v>
      </c>
      <c r="E80" s="73" t="s">
        <v>1</v>
      </c>
      <c r="F80" s="74" t="s">
        <v>1</v>
      </c>
      <c r="G80" s="72" t="s">
        <v>1</v>
      </c>
      <c r="H80" s="73" t="s">
        <v>1</v>
      </c>
      <c r="I80" s="75" t="s">
        <v>1</v>
      </c>
      <c r="J80" s="76" t="s">
        <v>1</v>
      </c>
      <c r="K80" s="77" t="s">
        <v>1</v>
      </c>
      <c r="L80" s="78" t="s">
        <v>1</v>
      </c>
      <c r="M80" s="79" t="s">
        <v>1</v>
      </c>
      <c r="N80" s="80" t="s">
        <v>1</v>
      </c>
      <c r="O80" s="81" t="s">
        <v>1</v>
      </c>
      <c r="P80" s="82" t="s">
        <v>1</v>
      </c>
      <c r="Q80" s="83" t="s">
        <v>1</v>
      </c>
      <c r="R80" s="84" t="s">
        <v>1</v>
      </c>
      <c r="S80" s="85" t="s">
        <v>1</v>
      </c>
      <c r="T80" s="86" t="s">
        <v>1</v>
      </c>
      <c r="U80" s="87" t="s">
        <v>1</v>
      </c>
      <c r="V80" s="85" t="s">
        <v>1</v>
      </c>
      <c r="W80" s="88" t="s">
        <v>1</v>
      </c>
      <c r="X80" s="87" t="s">
        <v>1</v>
      </c>
      <c r="Y80" s="89" t="s">
        <v>1</v>
      </c>
      <c r="Z80" s="90" t="s">
        <v>1</v>
      </c>
      <c r="AA80" s="91" t="s">
        <v>1</v>
      </c>
      <c r="AB80" s="92" t="s">
        <v>1</v>
      </c>
      <c r="AC80" s="92" t="s">
        <v>1</v>
      </c>
      <c r="AD80" s="93" t="s">
        <v>1</v>
      </c>
      <c r="AE80" s="94" t="s">
        <v>1</v>
      </c>
      <c r="AF80" s="95" t="s">
        <v>1</v>
      </c>
      <c r="AG80" s="96" t="s">
        <v>1</v>
      </c>
      <c r="AH80" s="97" t="s">
        <v>1</v>
      </c>
      <c r="AI80" s="98" t="s">
        <v>1</v>
      </c>
      <c r="AJ80" s="99" t="s">
        <v>1</v>
      </c>
      <c r="AK80" s="100" t="str">
        <f t="shared" si="1"/>
        <v/>
      </c>
    </row>
    <row r="81" spans="1:37" ht="15.75">
      <c r="A81" s="69" t="str">
        <f>IF([1]liste_etab!A77="","",[1]liste_etab!A77)</f>
        <v/>
      </c>
      <c r="B81" s="70" t="str">
        <f>IF([1]liste_etab!B77="","",[1]liste_etab!B77)</f>
        <v/>
      </c>
      <c r="C81" s="71" t="s">
        <v>1</v>
      </c>
      <c r="D81" s="72" t="s">
        <v>1</v>
      </c>
      <c r="E81" s="73" t="s">
        <v>1</v>
      </c>
      <c r="F81" s="74" t="s">
        <v>1</v>
      </c>
      <c r="G81" s="72" t="s">
        <v>1</v>
      </c>
      <c r="H81" s="73" t="s">
        <v>1</v>
      </c>
      <c r="I81" s="75" t="s">
        <v>1</v>
      </c>
      <c r="J81" s="76" t="s">
        <v>1</v>
      </c>
      <c r="K81" s="77" t="s">
        <v>1</v>
      </c>
      <c r="L81" s="78" t="s">
        <v>1</v>
      </c>
      <c r="M81" s="79" t="s">
        <v>1</v>
      </c>
      <c r="N81" s="80" t="s">
        <v>1</v>
      </c>
      <c r="O81" s="81" t="s">
        <v>1</v>
      </c>
      <c r="P81" s="82" t="s">
        <v>1</v>
      </c>
      <c r="Q81" s="83" t="s">
        <v>1</v>
      </c>
      <c r="R81" s="84" t="s">
        <v>1</v>
      </c>
      <c r="S81" s="85" t="s">
        <v>1</v>
      </c>
      <c r="T81" s="86" t="s">
        <v>1</v>
      </c>
      <c r="U81" s="87" t="s">
        <v>1</v>
      </c>
      <c r="V81" s="85" t="s">
        <v>1</v>
      </c>
      <c r="W81" s="88" t="s">
        <v>1</v>
      </c>
      <c r="X81" s="87" t="s">
        <v>1</v>
      </c>
      <c r="Y81" s="89" t="s">
        <v>1</v>
      </c>
      <c r="Z81" s="90" t="s">
        <v>1</v>
      </c>
      <c r="AA81" s="91" t="s">
        <v>1</v>
      </c>
      <c r="AB81" s="92" t="s">
        <v>1</v>
      </c>
      <c r="AC81" s="92" t="s">
        <v>1</v>
      </c>
      <c r="AD81" s="93" t="s">
        <v>1</v>
      </c>
      <c r="AE81" s="94" t="s">
        <v>1</v>
      </c>
      <c r="AF81" s="95" t="s">
        <v>1</v>
      </c>
      <c r="AG81" s="96" t="s">
        <v>1</v>
      </c>
      <c r="AH81" s="97" t="s">
        <v>1</v>
      </c>
      <c r="AI81" s="98" t="s">
        <v>1</v>
      </c>
      <c r="AJ81" s="99" t="s">
        <v>1</v>
      </c>
      <c r="AK81" s="100" t="str">
        <f t="shared" si="1"/>
        <v/>
      </c>
    </row>
    <row r="82" spans="1:37" ht="15.75">
      <c r="A82" s="69" t="str">
        <f>IF([1]liste_etab!A78="","",[1]liste_etab!A78)</f>
        <v/>
      </c>
      <c r="B82" s="70" t="str">
        <f>IF([1]liste_etab!B78="","",[1]liste_etab!B78)</f>
        <v/>
      </c>
      <c r="C82" s="71" t="s">
        <v>1</v>
      </c>
      <c r="D82" s="72" t="s">
        <v>1</v>
      </c>
      <c r="E82" s="73" t="s">
        <v>1</v>
      </c>
      <c r="F82" s="74" t="s">
        <v>1</v>
      </c>
      <c r="G82" s="72" t="s">
        <v>1</v>
      </c>
      <c r="H82" s="73" t="s">
        <v>1</v>
      </c>
      <c r="I82" s="75" t="s">
        <v>1</v>
      </c>
      <c r="J82" s="76" t="s">
        <v>1</v>
      </c>
      <c r="K82" s="77" t="s">
        <v>1</v>
      </c>
      <c r="L82" s="78" t="s">
        <v>1</v>
      </c>
      <c r="M82" s="79" t="s">
        <v>1</v>
      </c>
      <c r="N82" s="80" t="s">
        <v>1</v>
      </c>
      <c r="O82" s="81" t="s">
        <v>1</v>
      </c>
      <c r="P82" s="82" t="s">
        <v>1</v>
      </c>
      <c r="Q82" s="83" t="s">
        <v>1</v>
      </c>
      <c r="R82" s="84" t="s">
        <v>1</v>
      </c>
      <c r="S82" s="85" t="s">
        <v>1</v>
      </c>
      <c r="T82" s="86" t="s">
        <v>1</v>
      </c>
      <c r="U82" s="87" t="s">
        <v>1</v>
      </c>
      <c r="V82" s="85" t="s">
        <v>1</v>
      </c>
      <c r="W82" s="88" t="s">
        <v>1</v>
      </c>
      <c r="X82" s="87" t="s">
        <v>1</v>
      </c>
      <c r="Y82" s="89" t="s">
        <v>1</v>
      </c>
      <c r="Z82" s="90" t="s">
        <v>1</v>
      </c>
      <c r="AA82" s="91" t="s">
        <v>1</v>
      </c>
      <c r="AB82" s="92" t="s">
        <v>1</v>
      </c>
      <c r="AC82" s="92" t="s">
        <v>1</v>
      </c>
      <c r="AD82" s="93" t="s">
        <v>1</v>
      </c>
      <c r="AE82" s="94" t="s">
        <v>1</v>
      </c>
      <c r="AF82" s="95" t="s">
        <v>1</v>
      </c>
      <c r="AG82" s="96" t="s">
        <v>1</v>
      </c>
      <c r="AH82" s="97" t="s">
        <v>1</v>
      </c>
      <c r="AI82" s="98" t="s">
        <v>1</v>
      </c>
      <c r="AJ82" s="99" t="s">
        <v>1</v>
      </c>
      <c r="AK82" s="100" t="str">
        <f t="shared" si="1"/>
        <v/>
      </c>
    </row>
    <row r="83" spans="1:37" ht="15.75">
      <c r="A83" s="69" t="str">
        <f>IF([1]liste_etab!A79="","",[1]liste_etab!A79)</f>
        <v/>
      </c>
      <c r="B83" s="70" t="str">
        <f>IF([1]liste_etab!B79="","",[1]liste_etab!B79)</f>
        <v/>
      </c>
      <c r="C83" s="71" t="s">
        <v>1</v>
      </c>
      <c r="D83" s="72" t="s">
        <v>1</v>
      </c>
      <c r="E83" s="73" t="s">
        <v>1</v>
      </c>
      <c r="F83" s="74" t="s">
        <v>1</v>
      </c>
      <c r="G83" s="72" t="s">
        <v>1</v>
      </c>
      <c r="H83" s="73" t="s">
        <v>1</v>
      </c>
      <c r="I83" s="75" t="s">
        <v>1</v>
      </c>
      <c r="J83" s="76" t="s">
        <v>1</v>
      </c>
      <c r="K83" s="77" t="s">
        <v>1</v>
      </c>
      <c r="L83" s="78" t="s">
        <v>1</v>
      </c>
      <c r="M83" s="79" t="s">
        <v>1</v>
      </c>
      <c r="N83" s="80" t="s">
        <v>1</v>
      </c>
      <c r="O83" s="81" t="s">
        <v>1</v>
      </c>
      <c r="P83" s="82" t="s">
        <v>1</v>
      </c>
      <c r="Q83" s="83" t="s">
        <v>1</v>
      </c>
      <c r="R83" s="84" t="s">
        <v>1</v>
      </c>
      <c r="S83" s="85" t="s">
        <v>1</v>
      </c>
      <c r="T83" s="86" t="s">
        <v>1</v>
      </c>
      <c r="U83" s="87" t="s">
        <v>1</v>
      </c>
      <c r="V83" s="85" t="s">
        <v>1</v>
      </c>
      <c r="W83" s="88" t="s">
        <v>1</v>
      </c>
      <c r="X83" s="87" t="s">
        <v>1</v>
      </c>
      <c r="Y83" s="89" t="s">
        <v>1</v>
      </c>
      <c r="Z83" s="90" t="s">
        <v>1</v>
      </c>
      <c r="AA83" s="91" t="s">
        <v>1</v>
      </c>
      <c r="AB83" s="92" t="s">
        <v>1</v>
      </c>
      <c r="AC83" s="92" t="s">
        <v>1</v>
      </c>
      <c r="AD83" s="93" t="s">
        <v>1</v>
      </c>
      <c r="AE83" s="94" t="s">
        <v>1</v>
      </c>
      <c r="AF83" s="95" t="s">
        <v>1</v>
      </c>
      <c r="AG83" s="96" t="s">
        <v>1</v>
      </c>
      <c r="AH83" s="97" t="s">
        <v>1</v>
      </c>
      <c r="AI83" s="98" t="s">
        <v>1</v>
      </c>
      <c r="AJ83" s="99" t="s">
        <v>1</v>
      </c>
      <c r="AK83" s="100" t="str">
        <f t="shared" si="1"/>
        <v/>
      </c>
    </row>
    <row r="84" spans="1:37" ht="15.75">
      <c r="A84" s="69" t="str">
        <f>IF([1]liste_etab!A80="","",[1]liste_etab!A80)</f>
        <v/>
      </c>
      <c r="B84" s="70" t="str">
        <f>IF([1]liste_etab!B80="","",[1]liste_etab!B80)</f>
        <v/>
      </c>
      <c r="C84" s="71" t="s">
        <v>1</v>
      </c>
      <c r="D84" s="72" t="s">
        <v>1</v>
      </c>
      <c r="E84" s="73" t="s">
        <v>1</v>
      </c>
      <c r="F84" s="74" t="s">
        <v>1</v>
      </c>
      <c r="G84" s="72" t="s">
        <v>1</v>
      </c>
      <c r="H84" s="73" t="s">
        <v>1</v>
      </c>
      <c r="I84" s="75" t="s">
        <v>1</v>
      </c>
      <c r="J84" s="76" t="s">
        <v>1</v>
      </c>
      <c r="K84" s="77" t="s">
        <v>1</v>
      </c>
      <c r="L84" s="78" t="s">
        <v>1</v>
      </c>
      <c r="M84" s="79" t="s">
        <v>1</v>
      </c>
      <c r="N84" s="80" t="s">
        <v>1</v>
      </c>
      <c r="O84" s="81" t="s">
        <v>1</v>
      </c>
      <c r="P84" s="82" t="s">
        <v>1</v>
      </c>
      <c r="Q84" s="83" t="s">
        <v>1</v>
      </c>
      <c r="R84" s="84" t="s">
        <v>1</v>
      </c>
      <c r="S84" s="85" t="s">
        <v>1</v>
      </c>
      <c r="T84" s="86" t="s">
        <v>1</v>
      </c>
      <c r="U84" s="87" t="s">
        <v>1</v>
      </c>
      <c r="V84" s="85" t="s">
        <v>1</v>
      </c>
      <c r="W84" s="88" t="s">
        <v>1</v>
      </c>
      <c r="X84" s="87" t="s">
        <v>1</v>
      </c>
      <c r="Y84" s="89" t="s">
        <v>1</v>
      </c>
      <c r="Z84" s="90" t="s">
        <v>1</v>
      </c>
      <c r="AA84" s="91" t="s">
        <v>1</v>
      </c>
      <c r="AB84" s="92" t="s">
        <v>1</v>
      </c>
      <c r="AC84" s="92" t="s">
        <v>1</v>
      </c>
      <c r="AD84" s="93" t="s">
        <v>1</v>
      </c>
      <c r="AE84" s="94" t="s">
        <v>1</v>
      </c>
      <c r="AF84" s="95" t="s">
        <v>1</v>
      </c>
      <c r="AG84" s="96" t="s">
        <v>1</v>
      </c>
      <c r="AH84" s="97" t="s">
        <v>1</v>
      </c>
      <c r="AI84" s="98" t="s">
        <v>1</v>
      </c>
      <c r="AJ84" s="99" t="s">
        <v>1</v>
      </c>
      <c r="AK84" s="100" t="str">
        <f t="shared" si="1"/>
        <v/>
      </c>
    </row>
    <row r="85" spans="1:37" ht="15.75">
      <c r="A85" s="69" t="str">
        <f>IF([1]liste_etab!A81="","",[1]liste_etab!A81)</f>
        <v/>
      </c>
      <c r="B85" s="70" t="str">
        <f>IF([1]liste_etab!B81="","",[1]liste_etab!B81)</f>
        <v/>
      </c>
      <c r="C85" s="71" t="s">
        <v>1</v>
      </c>
      <c r="D85" s="72" t="s">
        <v>1</v>
      </c>
      <c r="E85" s="73" t="s">
        <v>1</v>
      </c>
      <c r="F85" s="74" t="s">
        <v>1</v>
      </c>
      <c r="G85" s="72" t="s">
        <v>1</v>
      </c>
      <c r="H85" s="73" t="s">
        <v>1</v>
      </c>
      <c r="I85" s="75" t="s">
        <v>1</v>
      </c>
      <c r="J85" s="76" t="s">
        <v>1</v>
      </c>
      <c r="K85" s="77" t="s">
        <v>1</v>
      </c>
      <c r="L85" s="78" t="s">
        <v>1</v>
      </c>
      <c r="M85" s="79" t="s">
        <v>1</v>
      </c>
      <c r="N85" s="80" t="s">
        <v>1</v>
      </c>
      <c r="O85" s="81" t="s">
        <v>1</v>
      </c>
      <c r="P85" s="82" t="s">
        <v>1</v>
      </c>
      <c r="Q85" s="83" t="s">
        <v>1</v>
      </c>
      <c r="R85" s="84" t="s">
        <v>1</v>
      </c>
      <c r="S85" s="85" t="s">
        <v>1</v>
      </c>
      <c r="T85" s="86" t="s">
        <v>1</v>
      </c>
      <c r="U85" s="87" t="s">
        <v>1</v>
      </c>
      <c r="V85" s="85" t="s">
        <v>1</v>
      </c>
      <c r="W85" s="88" t="s">
        <v>1</v>
      </c>
      <c r="X85" s="87" t="s">
        <v>1</v>
      </c>
      <c r="Y85" s="89" t="s">
        <v>1</v>
      </c>
      <c r="Z85" s="90" t="s">
        <v>1</v>
      </c>
      <c r="AA85" s="91" t="s">
        <v>1</v>
      </c>
      <c r="AB85" s="92" t="s">
        <v>1</v>
      </c>
      <c r="AC85" s="92" t="s">
        <v>1</v>
      </c>
      <c r="AD85" s="93" t="s">
        <v>1</v>
      </c>
      <c r="AE85" s="94" t="s">
        <v>1</v>
      </c>
      <c r="AF85" s="95" t="s">
        <v>1</v>
      </c>
      <c r="AG85" s="96" t="s">
        <v>1</v>
      </c>
      <c r="AH85" s="97" t="s">
        <v>1</v>
      </c>
      <c r="AI85" s="98" t="s">
        <v>1</v>
      </c>
      <c r="AJ85" s="99" t="s">
        <v>1</v>
      </c>
      <c r="AK85" s="100" t="str">
        <f t="shared" si="1"/>
        <v/>
      </c>
    </row>
    <row r="86" spans="1:37" ht="15.75">
      <c r="A86" s="69" t="str">
        <f>IF([1]liste_etab!A82="","",[1]liste_etab!A82)</f>
        <v/>
      </c>
      <c r="B86" s="70" t="str">
        <f>IF([1]liste_etab!B82="","",[1]liste_etab!B82)</f>
        <v/>
      </c>
      <c r="C86" s="71" t="s">
        <v>1</v>
      </c>
      <c r="D86" s="72" t="s">
        <v>1</v>
      </c>
      <c r="E86" s="73" t="s">
        <v>1</v>
      </c>
      <c r="F86" s="74" t="s">
        <v>1</v>
      </c>
      <c r="G86" s="72" t="s">
        <v>1</v>
      </c>
      <c r="H86" s="73" t="s">
        <v>1</v>
      </c>
      <c r="I86" s="75" t="s">
        <v>1</v>
      </c>
      <c r="J86" s="76" t="s">
        <v>1</v>
      </c>
      <c r="K86" s="77" t="s">
        <v>1</v>
      </c>
      <c r="L86" s="78" t="s">
        <v>1</v>
      </c>
      <c r="M86" s="79" t="s">
        <v>1</v>
      </c>
      <c r="N86" s="80" t="s">
        <v>1</v>
      </c>
      <c r="O86" s="81" t="s">
        <v>1</v>
      </c>
      <c r="P86" s="82" t="s">
        <v>1</v>
      </c>
      <c r="Q86" s="83" t="s">
        <v>1</v>
      </c>
      <c r="R86" s="84" t="s">
        <v>1</v>
      </c>
      <c r="S86" s="85" t="s">
        <v>1</v>
      </c>
      <c r="T86" s="86" t="s">
        <v>1</v>
      </c>
      <c r="U86" s="87" t="s">
        <v>1</v>
      </c>
      <c r="V86" s="85" t="s">
        <v>1</v>
      </c>
      <c r="W86" s="88" t="s">
        <v>1</v>
      </c>
      <c r="X86" s="87" t="s">
        <v>1</v>
      </c>
      <c r="Y86" s="89" t="s">
        <v>1</v>
      </c>
      <c r="Z86" s="90" t="s">
        <v>1</v>
      </c>
      <c r="AA86" s="91" t="s">
        <v>1</v>
      </c>
      <c r="AB86" s="92" t="s">
        <v>1</v>
      </c>
      <c r="AC86" s="92" t="s">
        <v>1</v>
      </c>
      <c r="AD86" s="93" t="s">
        <v>1</v>
      </c>
      <c r="AE86" s="94" t="s">
        <v>1</v>
      </c>
      <c r="AF86" s="95" t="s">
        <v>1</v>
      </c>
      <c r="AG86" s="96" t="s">
        <v>1</v>
      </c>
      <c r="AH86" s="97" t="s">
        <v>1</v>
      </c>
      <c r="AI86" s="98" t="s">
        <v>1</v>
      </c>
      <c r="AJ86" s="99" t="s">
        <v>1</v>
      </c>
      <c r="AK86" s="100" t="str">
        <f t="shared" si="1"/>
        <v/>
      </c>
    </row>
    <row r="87" spans="1:37" ht="15.75">
      <c r="A87" s="69" t="str">
        <f>IF([1]liste_etab!A83="","",[1]liste_etab!A83)</f>
        <v/>
      </c>
      <c r="B87" s="70" t="str">
        <f>IF([1]liste_etab!B83="","",[1]liste_etab!B83)</f>
        <v/>
      </c>
      <c r="C87" s="71" t="s">
        <v>1</v>
      </c>
      <c r="D87" s="72" t="s">
        <v>1</v>
      </c>
      <c r="E87" s="73" t="s">
        <v>1</v>
      </c>
      <c r="F87" s="74" t="s">
        <v>1</v>
      </c>
      <c r="G87" s="72" t="s">
        <v>1</v>
      </c>
      <c r="H87" s="73" t="s">
        <v>1</v>
      </c>
      <c r="I87" s="75" t="s">
        <v>1</v>
      </c>
      <c r="J87" s="76" t="s">
        <v>1</v>
      </c>
      <c r="K87" s="77" t="s">
        <v>1</v>
      </c>
      <c r="L87" s="78" t="s">
        <v>1</v>
      </c>
      <c r="M87" s="79" t="s">
        <v>1</v>
      </c>
      <c r="N87" s="80" t="s">
        <v>1</v>
      </c>
      <c r="O87" s="81" t="s">
        <v>1</v>
      </c>
      <c r="P87" s="82" t="s">
        <v>1</v>
      </c>
      <c r="Q87" s="83" t="s">
        <v>1</v>
      </c>
      <c r="R87" s="84" t="s">
        <v>1</v>
      </c>
      <c r="S87" s="85" t="s">
        <v>1</v>
      </c>
      <c r="T87" s="86" t="s">
        <v>1</v>
      </c>
      <c r="U87" s="87" t="s">
        <v>1</v>
      </c>
      <c r="V87" s="85" t="s">
        <v>1</v>
      </c>
      <c r="W87" s="88" t="s">
        <v>1</v>
      </c>
      <c r="X87" s="87" t="s">
        <v>1</v>
      </c>
      <c r="Y87" s="89" t="s">
        <v>1</v>
      </c>
      <c r="Z87" s="90" t="s">
        <v>1</v>
      </c>
      <c r="AA87" s="91" t="s">
        <v>1</v>
      </c>
      <c r="AB87" s="92" t="s">
        <v>1</v>
      </c>
      <c r="AC87" s="92" t="s">
        <v>1</v>
      </c>
      <c r="AD87" s="93" t="s">
        <v>1</v>
      </c>
      <c r="AE87" s="94" t="s">
        <v>1</v>
      </c>
      <c r="AF87" s="95" t="s">
        <v>1</v>
      </c>
      <c r="AG87" s="96" t="s">
        <v>1</v>
      </c>
      <c r="AH87" s="97" t="s">
        <v>1</v>
      </c>
      <c r="AI87" s="98" t="s">
        <v>1</v>
      </c>
      <c r="AJ87" s="99" t="s">
        <v>1</v>
      </c>
      <c r="AK87" s="100" t="str">
        <f t="shared" si="1"/>
        <v/>
      </c>
    </row>
    <row r="88" spans="1:37" ht="15.75">
      <c r="A88" s="69" t="str">
        <f>IF([1]liste_etab!A84="","",[1]liste_etab!A84)</f>
        <v/>
      </c>
      <c r="B88" s="70" t="str">
        <f>IF([1]liste_etab!B84="","",[1]liste_etab!B84)</f>
        <v/>
      </c>
      <c r="C88" s="71" t="s">
        <v>1</v>
      </c>
      <c r="D88" s="72" t="s">
        <v>1</v>
      </c>
      <c r="E88" s="73" t="s">
        <v>1</v>
      </c>
      <c r="F88" s="74" t="s">
        <v>1</v>
      </c>
      <c r="G88" s="72" t="s">
        <v>1</v>
      </c>
      <c r="H88" s="73" t="s">
        <v>1</v>
      </c>
      <c r="I88" s="75" t="s">
        <v>1</v>
      </c>
      <c r="J88" s="76" t="s">
        <v>1</v>
      </c>
      <c r="K88" s="77" t="s">
        <v>1</v>
      </c>
      <c r="L88" s="78" t="s">
        <v>1</v>
      </c>
      <c r="M88" s="79" t="s">
        <v>1</v>
      </c>
      <c r="N88" s="80" t="s">
        <v>1</v>
      </c>
      <c r="O88" s="81" t="s">
        <v>1</v>
      </c>
      <c r="P88" s="82" t="s">
        <v>1</v>
      </c>
      <c r="Q88" s="83" t="s">
        <v>1</v>
      </c>
      <c r="R88" s="84" t="s">
        <v>1</v>
      </c>
      <c r="S88" s="85" t="s">
        <v>1</v>
      </c>
      <c r="T88" s="86" t="s">
        <v>1</v>
      </c>
      <c r="U88" s="87" t="s">
        <v>1</v>
      </c>
      <c r="V88" s="85" t="s">
        <v>1</v>
      </c>
      <c r="W88" s="88" t="s">
        <v>1</v>
      </c>
      <c r="X88" s="87" t="s">
        <v>1</v>
      </c>
      <c r="Y88" s="89" t="s">
        <v>1</v>
      </c>
      <c r="Z88" s="90" t="s">
        <v>1</v>
      </c>
      <c r="AA88" s="91" t="s">
        <v>1</v>
      </c>
      <c r="AB88" s="92" t="s">
        <v>1</v>
      </c>
      <c r="AC88" s="92" t="s">
        <v>1</v>
      </c>
      <c r="AD88" s="93" t="s">
        <v>1</v>
      </c>
      <c r="AE88" s="94" t="s">
        <v>1</v>
      </c>
      <c r="AF88" s="95" t="s">
        <v>1</v>
      </c>
      <c r="AG88" s="96" t="s">
        <v>1</v>
      </c>
      <c r="AH88" s="97" t="s">
        <v>1</v>
      </c>
      <c r="AI88" s="98" t="s">
        <v>1</v>
      </c>
      <c r="AJ88" s="99" t="s">
        <v>1</v>
      </c>
      <c r="AK88" s="100" t="str">
        <f t="shared" si="1"/>
        <v/>
      </c>
    </row>
    <row r="89" spans="1:37" ht="15.75">
      <c r="A89" s="69" t="str">
        <f>IF([1]liste_etab!A85="","",[1]liste_etab!A85)</f>
        <v/>
      </c>
      <c r="B89" s="70" t="str">
        <f>IF([1]liste_etab!B85="","",[1]liste_etab!B85)</f>
        <v/>
      </c>
      <c r="C89" s="71" t="s">
        <v>1</v>
      </c>
      <c r="D89" s="72" t="s">
        <v>1</v>
      </c>
      <c r="E89" s="73" t="s">
        <v>1</v>
      </c>
      <c r="F89" s="74" t="s">
        <v>1</v>
      </c>
      <c r="G89" s="72" t="s">
        <v>1</v>
      </c>
      <c r="H89" s="73" t="s">
        <v>1</v>
      </c>
      <c r="I89" s="75" t="s">
        <v>1</v>
      </c>
      <c r="J89" s="76" t="s">
        <v>1</v>
      </c>
      <c r="K89" s="77" t="s">
        <v>1</v>
      </c>
      <c r="L89" s="78" t="s">
        <v>1</v>
      </c>
      <c r="M89" s="79" t="s">
        <v>1</v>
      </c>
      <c r="N89" s="80" t="s">
        <v>1</v>
      </c>
      <c r="O89" s="81" t="s">
        <v>1</v>
      </c>
      <c r="P89" s="82" t="s">
        <v>1</v>
      </c>
      <c r="Q89" s="83" t="s">
        <v>1</v>
      </c>
      <c r="R89" s="84" t="s">
        <v>1</v>
      </c>
      <c r="S89" s="85" t="s">
        <v>1</v>
      </c>
      <c r="T89" s="86" t="s">
        <v>1</v>
      </c>
      <c r="U89" s="87" t="s">
        <v>1</v>
      </c>
      <c r="V89" s="85" t="s">
        <v>1</v>
      </c>
      <c r="W89" s="88" t="s">
        <v>1</v>
      </c>
      <c r="X89" s="87" t="s">
        <v>1</v>
      </c>
      <c r="Y89" s="89" t="s">
        <v>1</v>
      </c>
      <c r="Z89" s="90" t="s">
        <v>1</v>
      </c>
      <c r="AA89" s="91" t="s">
        <v>1</v>
      </c>
      <c r="AB89" s="92" t="s">
        <v>1</v>
      </c>
      <c r="AC89" s="92" t="s">
        <v>1</v>
      </c>
      <c r="AD89" s="93" t="s">
        <v>1</v>
      </c>
      <c r="AE89" s="94" t="s">
        <v>1</v>
      </c>
      <c r="AF89" s="95" t="s">
        <v>1</v>
      </c>
      <c r="AG89" s="96" t="s">
        <v>1</v>
      </c>
      <c r="AH89" s="97" t="s">
        <v>1</v>
      </c>
      <c r="AI89" s="98" t="s">
        <v>1</v>
      </c>
      <c r="AJ89" s="99" t="s">
        <v>1</v>
      </c>
      <c r="AK89" s="100" t="str">
        <f t="shared" si="1"/>
        <v/>
      </c>
    </row>
    <row r="90" spans="1:37" ht="15.75">
      <c r="A90" s="69" t="str">
        <f>IF([1]liste_etab!A86="","",[1]liste_etab!A86)</f>
        <v/>
      </c>
      <c r="B90" s="70" t="str">
        <f>IF([1]liste_etab!B86="","",[1]liste_etab!B86)</f>
        <v/>
      </c>
      <c r="C90" s="71" t="s">
        <v>1</v>
      </c>
      <c r="D90" s="72" t="s">
        <v>1</v>
      </c>
      <c r="E90" s="73" t="s">
        <v>1</v>
      </c>
      <c r="F90" s="74" t="s">
        <v>1</v>
      </c>
      <c r="G90" s="72" t="s">
        <v>1</v>
      </c>
      <c r="H90" s="73" t="s">
        <v>1</v>
      </c>
      <c r="I90" s="75" t="s">
        <v>1</v>
      </c>
      <c r="J90" s="76" t="s">
        <v>1</v>
      </c>
      <c r="K90" s="77" t="s">
        <v>1</v>
      </c>
      <c r="L90" s="78" t="s">
        <v>1</v>
      </c>
      <c r="M90" s="79" t="s">
        <v>1</v>
      </c>
      <c r="N90" s="80" t="s">
        <v>1</v>
      </c>
      <c r="O90" s="81" t="s">
        <v>1</v>
      </c>
      <c r="P90" s="82" t="s">
        <v>1</v>
      </c>
      <c r="Q90" s="83" t="s">
        <v>1</v>
      </c>
      <c r="R90" s="84" t="s">
        <v>1</v>
      </c>
      <c r="S90" s="85" t="s">
        <v>1</v>
      </c>
      <c r="T90" s="86" t="s">
        <v>1</v>
      </c>
      <c r="U90" s="87" t="s">
        <v>1</v>
      </c>
      <c r="V90" s="85" t="s">
        <v>1</v>
      </c>
      <c r="W90" s="88" t="s">
        <v>1</v>
      </c>
      <c r="X90" s="87" t="s">
        <v>1</v>
      </c>
      <c r="Y90" s="89" t="s">
        <v>1</v>
      </c>
      <c r="Z90" s="90" t="s">
        <v>1</v>
      </c>
      <c r="AA90" s="91" t="s">
        <v>1</v>
      </c>
      <c r="AB90" s="92" t="s">
        <v>1</v>
      </c>
      <c r="AC90" s="92" t="s">
        <v>1</v>
      </c>
      <c r="AD90" s="93" t="s">
        <v>1</v>
      </c>
      <c r="AE90" s="94" t="s">
        <v>1</v>
      </c>
      <c r="AF90" s="95" t="s">
        <v>1</v>
      </c>
      <c r="AG90" s="96" t="s">
        <v>1</v>
      </c>
      <c r="AH90" s="97" t="s">
        <v>1</v>
      </c>
      <c r="AI90" s="98" t="s">
        <v>1</v>
      </c>
      <c r="AJ90" s="99" t="s">
        <v>1</v>
      </c>
      <c r="AK90" s="100" t="str">
        <f t="shared" si="1"/>
        <v/>
      </c>
    </row>
    <row r="91" spans="1:37" ht="15.75">
      <c r="A91" s="69" t="str">
        <f>IF([1]liste_etab!A87="","",[1]liste_etab!A87)</f>
        <v/>
      </c>
      <c r="B91" s="70" t="str">
        <f>IF([1]liste_etab!B87="","",[1]liste_etab!B87)</f>
        <v/>
      </c>
      <c r="C91" s="71" t="s">
        <v>1</v>
      </c>
      <c r="D91" s="72" t="s">
        <v>1</v>
      </c>
      <c r="E91" s="73" t="s">
        <v>1</v>
      </c>
      <c r="F91" s="74" t="s">
        <v>1</v>
      </c>
      <c r="G91" s="72" t="s">
        <v>1</v>
      </c>
      <c r="H91" s="73" t="s">
        <v>1</v>
      </c>
      <c r="I91" s="75" t="s">
        <v>1</v>
      </c>
      <c r="J91" s="76" t="s">
        <v>1</v>
      </c>
      <c r="K91" s="77" t="s">
        <v>1</v>
      </c>
      <c r="L91" s="78" t="s">
        <v>1</v>
      </c>
      <c r="M91" s="79" t="s">
        <v>1</v>
      </c>
      <c r="N91" s="80" t="s">
        <v>1</v>
      </c>
      <c r="O91" s="81" t="s">
        <v>1</v>
      </c>
      <c r="P91" s="82" t="s">
        <v>1</v>
      </c>
      <c r="Q91" s="83" t="s">
        <v>1</v>
      </c>
      <c r="R91" s="84" t="s">
        <v>1</v>
      </c>
      <c r="S91" s="85" t="s">
        <v>1</v>
      </c>
      <c r="T91" s="86" t="s">
        <v>1</v>
      </c>
      <c r="U91" s="87" t="s">
        <v>1</v>
      </c>
      <c r="V91" s="85" t="s">
        <v>1</v>
      </c>
      <c r="W91" s="88" t="s">
        <v>1</v>
      </c>
      <c r="X91" s="87" t="s">
        <v>1</v>
      </c>
      <c r="Y91" s="89" t="s">
        <v>1</v>
      </c>
      <c r="Z91" s="90" t="s">
        <v>1</v>
      </c>
      <c r="AA91" s="91" t="s">
        <v>1</v>
      </c>
      <c r="AB91" s="92" t="s">
        <v>1</v>
      </c>
      <c r="AC91" s="92" t="s">
        <v>1</v>
      </c>
      <c r="AD91" s="93" t="s">
        <v>1</v>
      </c>
      <c r="AE91" s="94" t="s">
        <v>1</v>
      </c>
      <c r="AF91" s="95" t="s">
        <v>1</v>
      </c>
      <c r="AG91" s="96" t="s">
        <v>1</v>
      </c>
      <c r="AH91" s="97" t="s">
        <v>1</v>
      </c>
      <c r="AI91" s="98" t="s">
        <v>1</v>
      </c>
      <c r="AJ91" s="99" t="s">
        <v>1</v>
      </c>
      <c r="AK91" s="100" t="str">
        <f t="shared" si="1"/>
        <v/>
      </c>
    </row>
    <row r="92" spans="1:37" ht="15.75">
      <c r="A92" s="69" t="str">
        <f>IF([1]liste_etab!A88="","",[1]liste_etab!A88)</f>
        <v/>
      </c>
      <c r="B92" s="70" t="str">
        <f>IF([1]liste_etab!B88="","",[1]liste_etab!B88)</f>
        <v/>
      </c>
      <c r="C92" s="71" t="s">
        <v>1</v>
      </c>
      <c r="D92" s="72" t="s">
        <v>1</v>
      </c>
      <c r="E92" s="73" t="s">
        <v>1</v>
      </c>
      <c r="F92" s="74" t="s">
        <v>1</v>
      </c>
      <c r="G92" s="72" t="s">
        <v>1</v>
      </c>
      <c r="H92" s="73" t="s">
        <v>1</v>
      </c>
      <c r="I92" s="75" t="s">
        <v>1</v>
      </c>
      <c r="J92" s="76" t="s">
        <v>1</v>
      </c>
      <c r="K92" s="77" t="s">
        <v>1</v>
      </c>
      <c r="L92" s="78" t="s">
        <v>1</v>
      </c>
      <c r="M92" s="79" t="s">
        <v>1</v>
      </c>
      <c r="N92" s="80" t="s">
        <v>1</v>
      </c>
      <c r="O92" s="81" t="s">
        <v>1</v>
      </c>
      <c r="P92" s="82" t="s">
        <v>1</v>
      </c>
      <c r="Q92" s="83" t="s">
        <v>1</v>
      </c>
      <c r="R92" s="84" t="s">
        <v>1</v>
      </c>
      <c r="S92" s="85" t="s">
        <v>1</v>
      </c>
      <c r="T92" s="86" t="s">
        <v>1</v>
      </c>
      <c r="U92" s="87" t="s">
        <v>1</v>
      </c>
      <c r="V92" s="85" t="s">
        <v>1</v>
      </c>
      <c r="W92" s="88" t="s">
        <v>1</v>
      </c>
      <c r="X92" s="87" t="s">
        <v>1</v>
      </c>
      <c r="Y92" s="89" t="s">
        <v>1</v>
      </c>
      <c r="Z92" s="90" t="s">
        <v>1</v>
      </c>
      <c r="AA92" s="91" t="s">
        <v>1</v>
      </c>
      <c r="AB92" s="92" t="s">
        <v>1</v>
      </c>
      <c r="AC92" s="92" t="s">
        <v>1</v>
      </c>
      <c r="AD92" s="93" t="s">
        <v>1</v>
      </c>
      <c r="AE92" s="94" t="s">
        <v>1</v>
      </c>
      <c r="AF92" s="95" t="s">
        <v>1</v>
      </c>
      <c r="AG92" s="96" t="s">
        <v>1</v>
      </c>
      <c r="AH92" s="97" t="s">
        <v>1</v>
      </c>
      <c r="AI92" s="98" t="s">
        <v>1</v>
      </c>
      <c r="AJ92" s="99" t="s">
        <v>1</v>
      </c>
      <c r="AK92" s="100" t="str">
        <f t="shared" si="1"/>
        <v/>
      </c>
    </row>
    <row r="93" spans="1:37" ht="15.75">
      <c r="A93" s="69" t="str">
        <f>IF([1]liste_etab!A89="","",[1]liste_etab!A89)</f>
        <v/>
      </c>
      <c r="B93" s="70" t="str">
        <f>IF([1]liste_etab!B89="","",[1]liste_etab!B89)</f>
        <v/>
      </c>
      <c r="C93" s="71" t="s">
        <v>1</v>
      </c>
      <c r="D93" s="72" t="s">
        <v>1</v>
      </c>
      <c r="E93" s="73" t="s">
        <v>1</v>
      </c>
      <c r="F93" s="74" t="s">
        <v>1</v>
      </c>
      <c r="G93" s="72" t="s">
        <v>1</v>
      </c>
      <c r="H93" s="73" t="s">
        <v>1</v>
      </c>
      <c r="I93" s="75" t="s">
        <v>1</v>
      </c>
      <c r="J93" s="76" t="s">
        <v>1</v>
      </c>
      <c r="K93" s="77" t="s">
        <v>1</v>
      </c>
      <c r="L93" s="78" t="s">
        <v>1</v>
      </c>
      <c r="M93" s="79" t="s">
        <v>1</v>
      </c>
      <c r="N93" s="80" t="s">
        <v>1</v>
      </c>
      <c r="O93" s="81" t="s">
        <v>1</v>
      </c>
      <c r="P93" s="82" t="s">
        <v>1</v>
      </c>
      <c r="Q93" s="83" t="s">
        <v>1</v>
      </c>
      <c r="R93" s="84" t="s">
        <v>1</v>
      </c>
      <c r="S93" s="85" t="s">
        <v>1</v>
      </c>
      <c r="T93" s="86" t="s">
        <v>1</v>
      </c>
      <c r="U93" s="87" t="s">
        <v>1</v>
      </c>
      <c r="V93" s="85" t="s">
        <v>1</v>
      </c>
      <c r="W93" s="88" t="s">
        <v>1</v>
      </c>
      <c r="X93" s="87" t="s">
        <v>1</v>
      </c>
      <c r="Y93" s="89" t="s">
        <v>1</v>
      </c>
      <c r="Z93" s="90" t="s">
        <v>1</v>
      </c>
      <c r="AA93" s="91" t="s">
        <v>1</v>
      </c>
      <c r="AB93" s="92" t="s">
        <v>1</v>
      </c>
      <c r="AC93" s="92" t="s">
        <v>1</v>
      </c>
      <c r="AD93" s="93" t="s">
        <v>1</v>
      </c>
      <c r="AE93" s="94" t="s">
        <v>1</v>
      </c>
      <c r="AF93" s="95" t="s">
        <v>1</v>
      </c>
      <c r="AG93" s="96" t="s">
        <v>1</v>
      </c>
      <c r="AH93" s="97" t="s">
        <v>1</v>
      </c>
      <c r="AI93" s="98" t="s">
        <v>1</v>
      </c>
      <c r="AJ93" s="99" t="s">
        <v>1</v>
      </c>
      <c r="AK93" s="100" t="str">
        <f t="shared" si="1"/>
        <v/>
      </c>
    </row>
    <row r="94" spans="1:37" ht="15.75">
      <c r="A94" s="69" t="str">
        <f>IF([1]liste_etab!A90="","",[1]liste_etab!A90)</f>
        <v/>
      </c>
      <c r="B94" s="70" t="str">
        <f>IF([1]liste_etab!B90="","",[1]liste_etab!B90)</f>
        <v/>
      </c>
      <c r="C94" s="71" t="s">
        <v>1</v>
      </c>
      <c r="D94" s="72" t="s">
        <v>1</v>
      </c>
      <c r="E94" s="73" t="s">
        <v>1</v>
      </c>
      <c r="F94" s="74" t="s">
        <v>1</v>
      </c>
      <c r="G94" s="72" t="s">
        <v>1</v>
      </c>
      <c r="H94" s="73" t="s">
        <v>1</v>
      </c>
      <c r="I94" s="75" t="s">
        <v>1</v>
      </c>
      <c r="J94" s="76" t="s">
        <v>1</v>
      </c>
      <c r="K94" s="77" t="s">
        <v>1</v>
      </c>
      <c r="L94" s="78" t="s">
        <v>1</v>
      </c>
      <c r="M94" s="79" t="s">
        <v>1</v>
      </c>
      <c r="N94" s="80" t="s">
        <v>1</v>
      </c>
      <c r="O94" s="81" t="s">
        <v>1</v>
      </c>
      <c r="P94" s="82" t="s">
        <v>1</v>
      </c>
      <c r="Q94" s="83" t="s">
        <v>1</v>
      </c>
      <c r="R94" s="84" t="s">
        <v>1</v>
      </c>
      <c r="S94" s="85" t="s">
        <v>1</v>
      </c>
      <c r="T94" s="86" t="s">
        <v>1</v>
      </c>
      <c r="U94" s="87" t="s">
        <v>1</v>
      </c>
      <c r="V94" s="85" t="s">
        <v>1</v>
      </c>
      <c r="W94" s="88" t="s">
        <v>1</v>
      </c>
      <c r="X94" s="87" t="s">
        <v>1</v>
      </c>
      <c r="Y94" s="89" t="s">
        <v>1</v>
      </c>
      <c r="Z94" s="90" t="s">
        <v>1</v>
      </c>
      <c r="AA94" s="91" t="s">
        <v>1</v>
      </c>
      <c r="AB94" s="92" t="s">
        <v>1</v>
      </c>
      <c r="AC94" s="92" t="s">
        <v>1</v>
      </c>
      <c r="AD94" s="93" t="s">
        <v>1</v>
      </c>
      <c r="AE94" s="94" t="s">
        <v>1</v>
      </c>
      <c r="AF94" s="95" t="s">
        <v>1</v>
      </c>
      <c r="AG94" s="96" t="s">
        <v>1</v>
      </c>
      <c r="AH94" s="97" t="s">
        <v>1</v>
      </c>
      <c r="AI94" s="98" t="s">
        <v>1</v>
      </c>
      <c r="AJ94" s="99" t="s">
        <v>1</v>
      </c>
      <c r="AK94" s="100" t="str">
        <f t="shared" si="1"/>
        <v/>
      </c>
    </row>
    <row r="95" spans="1:37" ht="15.75">
      <c r="A95" s="69" t="str">
        <f>IF([1]liste_etab!A91="","",[1]liste_etab!A91)</f>
        <v/>
      </c>
      <c r="B95" s="70" t="str">
        <f>IF([1]liste_etab!B91="","",[1]liste_etab!B91)</f>
        <v/>
      </c>
      <c r="C95" s="71" t="s">
        <v>1</v>
      </c>
      <c r="D95" s="72" t="s">
        <v>1</v>
      </c>
      <c r="E95" s="73" t="s">
        <v>1</v>
      </c>
      <c r="F95" s="74" t="s">
        <v>1</v>
      </c>
      <c r="G95" s="72" t="s">
        <v>1</v>
      </c>
      <c r="H95" s="73" t="s">
        <v>1</v>
      </c>
      <c r="I95" s="75" t="s">
        <v>1</v>
      </c>
      <c r="J95" s="76" t="s">
        <v>1</v>
      </c>
      <c r="K95" s="77" t="s">
        <v>1</v>
      </c>
      <c r="L95" s="78" t="s">
        <v>1</v>
      </c>
      <c r="M95" s="79" t="s">
        <v>1</v>
      </c>
      <c r="N95" s="80" t="s">
        <v>1</v>
      </c>
      <c r="O95" s="81" t="s">
        <v>1</v>
      </c>
      <c r="P95" s="82" t="s">
        <v>1</v>
      </c>
      <c r="Q95" s="83" t="s">
        <v>1</v>
      </c>
      <c r="R95" s="84" t="s">
        <v>1</v>
      </c>
      <c r="S95" s="85" t="s">
        <v>1</v>
      </c>
      <c r="T95" s="86" t="s">
        <v>1</v>
      </c>
      <c r="U95" s="87" t="s">
        <v>1</v>
      </c>
      <c r="V95" s="85" t="s">
        <v>1</v>
      </c>
      <c r="W95" s="88" t="s">
        <v>1</v>
      </c>
      <c r="X95" s="87" t="s">
        <v>1</v>
      </c>
      <c r="Y95" s="89" t="s">
        <v>1</v>
      </c>
      <c r="Z95" s="90" t="s">
        <v>1</v>
      </c>
      <c r="AA95" s="91" t="s">
        <v>1</v>
      </c>
      <c r="AB95" s="92" t="s">
        <v>1</v>
      </c>
      <c r="AC95" s="92" t="s">
        <v>1</v>
      </c>
      <c r="AD95" s="93" t="s">
        <v>1</v>
      </c>
      <c r="AE95" s="94" t="s">
        <v>1</v>
      </c>
      <c r="AF95" s="95" t="s">
        <v>1</v>
      </c>
      <c r="AG95" s="96" t="s">
        <v>1</v>
      </c>
      <c r="AH95" s="97" t="s">
        <v>1</v>
      </c>
      <c r="AI95" s="98" t="s">
        <v>1</v>
      </c>
      <c r="AJ95" s="99" t="s">
        <v>1</v>
      </c>
      <c r="AK95" s="100" t="str">
        <f t="shared" si="1"/>
        <v/>
      </c>
    </row>
    <row r="96" spans="1:37" ht="15.75">
      <c r="A96" s="69" t="str">
        <f>IF([1]liste_etab!A92="","",[1]liste_etab!A92)</f>
        <v/>
      </c>
      <c r="B96" s="70" t="str">
        <f>IF([1]liste_etab!B92="","",[1]liste_etab!B92)</f>
        <v/>
      </c>
      <c r="C96" s="71" t="s">
        <v>1</v>
      </c>
      <c r="D96" s="72" t="s">
        <v>1</v>
      </c>
      <c r="E96" s="73" t="s">
        <v>1</v>
      </c>
      <c r="F96" s="74" t="s">
        <v>1</v>
      </c>
      <c r="G96" s="72" t="s">
        <v>1</v>
      </c>
      <c r="H96" s="73" t="s">
        <v>1</v>
      </c>
      <c r="I96" s="75" t="s">
        <v>1</v>
      </c>
      <c r="J96" s="76" t="s">
        <v>1</v>
      </c>
      <c r="K96" s="77" t="s">
        <v>1</v>
      </c>
      <c r="L96" s="78" t="s">
        <v>1</v>
      </c>
      <c r="M96" s="79" t="s">
        <v>1</v>
      </c>
      <c r="N96" s="80" t="s">
        <v>1</v>
      </c>
      <c r="O96" s="81" t="s">
        <v>1</v>
      </c>
      <c r="P96" s="82" t="s">
        <v>1</v>
      </c>
      <c r="Q96" s="83" t="s">
        <v>1</v>
      </c>
      <c r="R96" s="84" t="s">
        <v>1</v>
      </c>
      <c r="S96" s="85" t="s">
        <v>1</v>
      </c>
      <c r="T96" s="86" t="s">
        <v>1</v>
      </c>
      <c r="U96" s="87" t="s">
        <v>1</v>
      </c>
      <c r="V96" s="85" t="s">
        <v>1</v>
      </c>
      <c r="W96" s="88" t="s">
        <v>1</v>
      </c>
      <c r="X96" s="87" t="s">
        <v>1</v>
      </c>
      <c r="Y96" s="89" t="s">
        <v>1</v>
      </c>
      <c r="Z96" s="90" t="s">
        <v>1</v>
      </c>
      <c r="AA96" s="91" t="s">
        <v>1</v>
      </c>
      <c r="AB96" s="92" t="s">
        <v>1</v>
      </c>
      <c r="AC96" s="92" t="s">
        <v>1</v>
      </c>
      <c r="AD96" s="93" t="s">
        <v>1</v>
      </c>
      <c r="AE96" s="94" t="s">
        <v>1</v>
      </c>
      <c r="AF96" s="95" t="s">
        <v>1</v>
      </c>
      <c r="AG96" s="96" t="s">
        <v>1</v>
      </c>
      <c r="AH96" s="97" t="s">
        <v>1</v>
      </c>
      <c r="AI96" s="98" t="s">
        <v>1</v>
      </c>
      <c r="AJ96" s="99" t="s">
        <v>1</v>
      </c>
      <c r="AK96" s="100" t="str">
        <f t="shared" si="1"/>
        <v/>
      </c>
    </row>
    <row r="97" spans="1:37" ht="15.75">
      <c r="A97" s="69" t="str">
        <f>IF([1]liste_etab!A93="","",[1]liste_etab!A93)</f>
        <v/>
      </c>
      <c r="B97" s="70" t="str">
        <f>IF([1]liste_etab!B93="","",[1]liste_etab!B93)</f>
        <v/>
      </c>
      <c r="C97" s="71" t="s">
        <v>1</v>
      </c>
      <c r="D97" s="72" t="s">
        <v>1</v>
      </c>
      <c r="E97" s="73" t="s">
        <v>1</v>
      </c>
      <c r="F97" s="74" t="s">
        <v>1</v>
      </c>
      <c r="G97" s="72" t="s">
        <v>1</v>
      </c>
      <c r="H97" s="73" t="s">
        <v>1</v>
      </c>
      <c r="I97" s="75" t="s">
        <v>1</v>
      </c>
      <c r="J97" s="76" t="s">
        <v>1</v>
      </c>
      <c r="K97" s="77" t="s">
        <v>1</v>
      </c>
      <c r="L97" s="78" t="s">
        <v>1</v>
      </c>
      <c r="M97" s="79" t="s">
        <v>1</v>
      </c>
      <c r="N97" s="80" t="s">
        <v>1</v>
      </c>
      <c r="O97" s="81" t="s">
        <v>1</v>
      </c>
      <c r="P97" s="82" t="s">
        <v>1</v>
      </c>
      <c r="Q97" s="83" t="s">
        <v>1</v>
      </c>
      <c r="R97" s="84" t="s">
        <v>1</v>
      </c>
      <c r="S97" s="85" t="s">
        <v>1</v>
      </c>
      <c r="T97" s="86" t="s">
        <v>1</v>
      </c>
      <c r="U97" s="87" t="s">
        <v>1</v>
      </c>
      <c r="V97" s="85" t="s">
        <v>1</v>
      </c>
      <c r="W97" s="88" t="s">
        <v>1</v>
      </c>
      <c r="X97" s="87" t="s">
        <v>1</v>
      </c>
      <c r="Y97" s="89" t="s">
        <v>1</v>
      </c>
      <c r="Z97" s="90" t="s">
        <v>1</v>
      </c>
      <c r="AA97" s="91" t="s">
        <v>1</v>
      </c>
      <c r="AB97" s="92" t="s">
        <v>1</v>
      </c>
      <c r="AC97" s="92" t="s">
        <v>1</v>
      </c>
      <c r="AD97" s="93" t="s">
        <v>1</v>
      </c>
      <c r="AE97" s="94" t="s">
        <v>1</v>
      </c>
      <c r="AF97" s="95" t="s">
        <v>1</v>
      </c>
      <c r="AG97" s="96" t="s">
        <v>1</v>
      </c>
      <c r="AH97" s="97" t="s">
        <v>1</v>
      </c>
      <c r="AI97" s="98" t="s">
        <v>1</v>
      </c>
      <c r="AJ97" s="99" t="s">
        <v>1</v>
      </c>
      <c r="AK97" s="100" t="str">
        <f t="shared" si="1"/>
        <v/>
      </c>
    </row>
    <row r="98" spans="1:37" ht="15.75">
      <c r="A98" s="69" t="str">
        <f>IF([1]liste_etab!A94="","",[1]liste_etab!A94)</f>
        <v/>
      </c>
      <c r="B98" s="70" t="str">
        <f>IF([1]liste_etab!B94="","",[1]liste_etab!B94)</f>
        <v/>
      </c>
      <c r="C98" s="71" t="s">
        <v>1</v>
      </c>
      <c r="D98" s="72" t="s">
        <v>1</v>
      </c>
      <c r="E98" s="73" t="s">
        <v>1</v>
      </c>
      <c r="F98" s="74" t="s">
        <v>1</v>
      </c>
      <c r="G98" s="72" t="s">
        <v>1</v>
      </c>
      <c r="H98" s="73" t="s">
        <v>1</v>
      </c>
      <c r="I98" s="75" t="s">
        <v>1</v>
      </c>
      <c r="J98" s="76" t="s">
        <v>1</v>
      </c>
      <c r="K98" s="77" t="s">
        <v>1</v>
      </c>
      <c r="L98" s="78" t="s">
        <v>1</v>
      </c>
      <c r="M98" s="79" t="s">
        <v>1</v>
      </c>
      <c r="N98" s="80" t="s">
        <v>1</v>
      </c>
      <c r="O98" s="81" t="s">
        <v>1</v>
      </c>
      <c r="P98" s="82" t="s">
        <v>1</v>
      </c>
      <c r="Q98" s="83" t="s">
        <v>1</v>
      </c>
      <c r="R98" s="84" t="s">
        <v>1</v>
      </c>
      <c r="S98" s="85" t="s">
        <v>1</v>
      </c>
      <c r="T98" s="86" t="s">
        <v>1</v>
      </c>
      <c r="U98" s="87" t="s">
        <v>1</v>
      </c>
      <c r="V98" s="85" t="s">
        <v>1</v>
      </c>
      <c r="W98" s="88" t="s">
        <v>1</v>
      </c>
      <c r="X98" s="87" t="s">
        <v>1</v>
      </c>
      <c r="Y98" s="89" t="s">
        <v>1</v>
      </c>
      <c r="Z98" s="90" t="s">
        <v>1</v>
      </c>
      <c r="AA98" s="91" t="s">
        <v>1</v>
      </c>
      <c r="AB98" s="92" t="s">
        <v>1</v>
      </c>
      <c r="AC98" s="92" t="s">
        <v>1</v>
      </c>
      <c r="AD98" s="93" t="s">
        <v>1</v>
      </c>
      <c r="AE98" s="94" t="s">
        <v>1</v>
      </c>
      <c r="AF98" s="95" t="s">
        <v>1</v>
      </c>
      <c r="AG98" s="96" t="s">
        <v>1</v>
      </c>
      <c r="AH98" s="97" t="s">
        <v>1</v>
      </c>
      <c r="AI98" s="98" t="s">
        <v>1</v>
      </c>
      <c r="AJ98" s="99" t="s">
        <v>1</v>
      </c>
      <c r="AK98" s="100" t="str">
        <f t="shared" si="1"/>
        <v/>
      </c>
    </row>
    <row r="99" spans="1:37" ht="15.75">
      <c r="A99" s="69" t="str">
        <f>IF([1]liste_etab!A95="","",[1]liste_etab!A95)</f>
        <v/>
      </c>
      <c r="B99" s="70" t="str">
        <f>IF([1]liste_etab!B95="","",[1]liste_etab!B95)</f>
        <v/>
      </c>
      <c r="C99" s="71" t="s">
        <v>1</v>
      </c>
      <c r="D99" s="72" t="s">
        <v>1</v>
      </c>
      <c r="E99" s="73" t="s">
        <v>1</v>
      </c>
      <c r="F99" s="74" t="s">
        <v>1</v>
      </c>
      <c r="G99" s="72" t="s">
        <v>1</v>
      </c>
      <c r="H99" s="73" t="s">
        <v>1</v>
      </c>
      <c r="I99" s="75" t="s">
        <v>1</v>
      </c>
      <c r="J99" s="76" t="s">
        <v>1</v>
      </c>
      <c r="K99" s="77" t="s">
        <v>1</v>
      </c>
      <c r="L99" s="78" t="s">
        <v>1</v>
      </c>
      <c r="M99" s="79" t="s">
        <v>1</v>
      </c>
      <c r="N99" s="80" t="s">
        <v>1</v>
      </c>
      <c r="O99" s="81" t="s">
        <v>1</v>
      </c>
      <c r="P99" s="82" t="s">
        <v>1</v>
      </c>
      <c r="Q99" s="83" t="s">
        <v>1</v>
      </c>
      <c r="R99" s="84" t="s">
        <v>1</v>
      </c>
      <c r="S99" s="85" t="s">
        <v>1</v>
      </c>
      <c r="T99" s="86" t="s">
        <v>1</v>
      </c>
      <c r="U99" s="87" t="s">
        <v>1</v>
      </c>
      <c r="V99" s="85" t="s">
        <v>1</v>
      </c>
      <c r="W99" s="88" t="s">
        <v>1</v>
      </c>
      <c r="X99" s="87" t="s">
        <v>1</v>
      </c>
      <c r="Y99" s="89" t="s">
        <v>1</v>
      </c>
      <c r="Z99" s="90" t="s">
        <v>1</v>
      </c>
      <c r="AA99" s="91" t="s">
        <v>1</v>
      </c>
      <c r="AB99" s="92" t="s">
        <v>1</v>
      </c>
      <c r="AC99" s="92" t="s">
        <v>1</v>
      </c>
      <c r="AD99" s="93" t="s">
        <v>1</v>
      </c>
      <c r="AE99" s="94" t="s">
        <v>1</v>
      </c>
      <c r="AF99" s="95" t="s">
        <v>1</v>
      </c>
      <c r="AG99" s="96" t="s">
        <v>1</v>
      </c>
      <c r="AH99" s="97" t="s">
        <v>1</v>
      </c>
      <c r="AI99" s="98" t="s">
        <v>1</v>
      </c>
      <c r="AJ99" s="99" t="s">
        <v>1</v>
      </c>
      <c r="AK99" s="100" t="str">
        <f t="shared" si="1"/>
        <v/>
      </c>
    </row>
    <row r="100" spans="1:37" ht="15.75">
      <c r="A100" s="69" t="str">
        <f>IF([1]liste_etab!A96="","",[1]liste_etab!A96)</f>
        <v/>
      </c>
      <c r="B100" s="70" t="str">
        <f>IF([1]liste_etab!B96="","",[1]liste_etab!B96)</f>
        <v/>
      </c>
      <c r="C100" s="71" t="s">
        <v>1</v>
      </c>
      <c r="D100" s="72" t="s">
        <v>1</v>
      </c>
      <c r="E100" s="73" t="s">
        <v>1</v>
      </c>
      <c r="F100" s="74" t="s">
        <v>1</v>
      </c>
      <c r="G100" s="72" t="s">
        <v>1</v>
      </c>
      <c r="H100" s="73" t="s">
        <v>1</v>
      </c>
      <c r="I100" s="75" t="s">
        <v>1</v>
      </c>
      <c r="J100" s="76" t="s">
        <v>1</v>
      </c>
      <c r="K100" s="77" t="s">
        <v>1</v>
      </c>
      <c r="L100" s="78" t="s">
        <v>1</v>
      </c>
      <c r="M100" s="79" t="s">
        <v>1</v>
      </c>
      <c r="N100" s="80" t="s">
        <v>1</v>
      </c>
      <c r="O100" s="81" t="s">
        <v>1</v>
      </c>
      <c r="P100" s="82" t="s">
        <v>1</v>
      </c>
      <c r="Q100" s="83" t="s">
        <v>1</v>
      </c>
      <c r="R100" s="84" t="s">
        <v>1</v>
      </c>
      <c r="S100" s="85" t="s">
        <v>1</v>
      </c>
      <c r="T100" s="86" t="s">
        <v>1</v>
      </c>
      <c r="U100" s="87" t="s">
        <v>1</v>
      </c>
      <c r="V100" s="85" t="s">
        <v>1</v>
      </c>
      <c r="W100" s="88" t="s">
        <v>1</v>
      </c>
      <c r="X100" s="87" t="s">
        <v>1</v>
      </c>
      <c r="Y100" s="89" t="s">
        <v>1</v>
      </c>
      <c r="Z100" s="90" t="s">
        <v>1</v>
      </c>
      <c r="AA100" s="91" t="s">
        <v>1</v>
      </c>
      <c r="AB100" s="92" t="s">
        <v>1</v>
      </c>
      <c r="AC100" s="92" t="s">
        <v>1</v>
      </c>
      <c r="AD100" s="93" t="s">
        <v>1</v>
      </c>
      <c r="AE100" s="94" t="s">
        <v>1</v>
      </c>
      <c r="AF100" s="95" t="s">
        <v>1</v>
      </c>
      <c r="AG100" s="96" t="s">
        <v>1</v>
      </c>
      <c r="AH100" s="97" t="s">
        <v>1</v>
      </c>
      <c r="AI100" s="98" t="s">
        <v>1</v>
      </c>
      <c r="AJ100" s="99" t="s">
        <v>1</v>
      </c>
      <c r="AK100" s="100" t="str">
        <f t="shared" si="1"/>
        <v/>
      </c>
    </row>
    <row r="101" spans="1:37" ht="15.75">
      <c r="A101" s="69" t="str">
        <f>IF([1]liste_etab!A97="","",[1]liste_etab!A97)</f>
        <v/>
      </c>
      <c r="B101" s="70" t="str">
        <f>IF([1]liste_etab!B97="","",[1]liste_etab!B97)</f>
        <v/>
      </c>
      <c r="C101" s="71" t="s">
        <v>1</v>
      </c>
      <c r="D101" s="72" t="s">
        <v>1</v>
      </c>
      <c r="E101" s="73" t="s">
        <v>1</v>
      </c>
      <c r="F101" s="74" t="s">
        <v>1</v>
      </c>
      <c r="G101" s="72" t="s">
        <v>1</v>
      </c>
      <c r="H101" s="73" t="s">
        <v>1</v>
      </c>
      <c r="I101" s="75" t="s">
        <v>1</v>
      </c>
      <c r="J101" s="76" t="s">
        <v>1</v>
      </c>
      <c r="K101" s="77" t="s">
        <v>1</v>
      </c>
      <c r="L101" s="78" t="s">
        <v>1</v>
      </c>
      <c r="M101" s="79" t="s">
        <v>1</v>
      </c>
      <c r="N101" s="80" t="s">
        <v>1</v>
      </c>
      <c r="O101" s="81" t="s">
        <v>1</v>
      </c>
      <c r="P101" s="82" t="s">
        <v>1</v>
      </c>
      <c r="Q101" s="83" t="s">
        <v>1</v>
      </c>
      <c r="R101" s="84" t="s">
        <v>1</v>
      </c>
      <c r="S101" s="85" t="s">
        <v>1</v>
      </c>
      <c r="T101" s="86" t="s">
        <v>1</v>
      </c>
      <c r="U101" s="87" t="s">
        <v>1</v>
      </c>
      <c r="V101" s="85" t="s">
        <v>1</v>
      </c>
      <c r="W101" s="88" t="s">
        <v>1</v>
      </c>
      <c r="X101" s="87" t="s">
        <v>1</v>
      </c>
      <c r="Y101" s="89" t="s">
        <v>1</v>
      </c>
      <c r="Z101" s="90" t="s">
        <v>1</v>
      </c>
      <c r="AA101" s="91" t="s">
        <v>1</v>
      </c>
      <c r="AB101" s="92" t="s">
        <v>1</v>
      </c>
      <c r="AC101" s="92" t="s">
        <v>1</v>
      </c>
      <c r="AD101" s="93" t="s">
        <v>1</v>
      </c>
      <c r="AE101" s="94" t="s">
        <v>1</v>
      </c>
      <c r="AF101" s="95" t="s">
        <v>1</v>
      </c>
      <c r="AG101" s="96" t="s">
        <v>1</v>
      </c>
      <c r="AH101" s="97" t="s">
        <v>1</v>
      </c>
      <c r="AI101" s="98" t="s">
        <v>1</v>
      </c>
      <c r="AJ101" s="99" t="s">
        <v>1</v>
      </c>
      <c r="AK101" s="100" t="str">
        <f t="shared" si="1"/>
        <v/>
      </c>
    </row>
    <row r="102" spans="1:37" ht="15.75">
      <c r="A102" s="69" t="str">
        <f>IF([1]liste_etab!A98="","",[1]liste_etab!A98)</f>
        <v/>
      </c>
      <c r="B102" s="70" t="str">
        <f>IF([1]liste_etab!B98="","",[1]liste_etab!B98)</f>
        <v/>
      </c>
      <c r="C102" s="71" t="s">
        <v>1</v>
      </c>
      <c r="D102" s="72" t="s">
        <v>1</v>
      </c>
      <c r="E102" s="73" t="s">
        <v>1</v>
      </c>
      <c r="F102" s="74" t="s">
        <v>1</v>
      </c>
      <c r="G102" s="72" t="s">
        <v>1</v>
      </c>
      <c r="H102" s="73" t="s">
        <v>1</v>
      </c>
      <c r="I102" s="75" t="s">
        <v>1</v>
      </c>
      <c r="J102" s="76" t="s">
        <v>1</v>
      </c>
      <c r="K102" s="77" t="s">
        <v>1</v>
      </c>
      <c r="L102" s="78" t="s">
        <v>1</v>
      </c>
      <c r="M102" s="79" t="s">
        <v>1</v>
      </c>
      <c r="N102" s="80" t="s">
        <v>1</v>
      </c>
      <c r="O102" s="81" t="s">
        <v>1</v>
      </c>
      <c r="P102" s="82" t="s">
        <v>1</v>
      </c>
      <c r="Q102" s="83" t="s">
        <v>1</v>
      </c>
      <c r="R102" s="84" t="s">
        <v>1</v>
      </c>
      <c r="S102" s="85" t="s">
        <v>1</v>
      </c>
      <c r="T102" s="86" t="s">
        <v>1</v>
      </c>
      <c r="U102" s="87" t="s">
        <v>1</v>
      </c>
      <c r="V102" s="85" t="s">
        <v>1</v>
      </c>
      <c r="W102" s="88" t="s">
        <v>1</v>
      </c>
      <c r="X102" s="87" t="s">
        <v>1</v>
      </c>
      <c r="Y102" s="89" t="s">
        <v>1</v>
      </c>
      <c r="Z102" s="90" t="s">
        <v>1</v>
      </c>
      <c r="AA102" s="91" t="s">
        <v>1</v>
      </c>
      <c r="AB102" s="92" t="s">
        <v>1</v>
      </c>
      <c r="AC102" s="92" t="s">
        <v>1</v>
      </c>
      <c r="AD102" s="93" t="s">
        <v>1</v>
      </c>
      <c r="AE102" s="94" t="s">
        <v>1</v>
      </c>
      <c r="AF102" s="95" t="s">
        <v>1</v>
      </c>
      <c r="AG102" s="96" t="s">
        <v>1</v>
      </c>
      <c r="AH102" s="97" t="s">
        <v>1</v>
      </c>
      <c r="AI102" s="98" t="s">
        <v>1</v>
      </c>
      <c r="AJ102" s="99" t="s">
        <v>1</v>
      </c>
      <c r="AK102" s="100" t="str">
        <f t="shared" si="1"/>
        <v/>
      </c>
    </row>
    <row r="103" spans="1:37" ht="15.75">
      <c r="A103" s="69" t="str">
        <f>IF([1]liste_etab!A99="","",[1]liste_etab!A99)</f>
        <v/>
      </c>
      <c r="B103" s="70" t="str">
        <f>IF([1]liste_etab!B99="","",[1]liste_etab!B99)</f>
        <v/>
      </c>
      <c r="C103" s="71" t="s">
        <v>1</v>
      </c>
      <c r="D103" s="72" t="s">
        <v>1</v>
      </c>
      <c r="E103" s="73" t="s">
        <v>1</v>
      </c>
      <c r="F103" s="74" t="s">
        <v>1</v>
      </c>
      <c r="G103" s="72" t="s">
        <v>1</v>
      </c>
      <c r="H103" s="73" t="s">
        <v>1</v>
      </c>
      <c r="I103" s="75" t="s">
        <v>1</v>
      </c>
      <c r="J103" s="76" t="s">
        <v>1</v>
      </c>
      <c r="K103" s="77" t="s">
        <v>1</v>
      </c>
      <c r="L103" s="78" t="s">
        <v>1</v>
      </c>
      <c r="M103" s="79" t="s">
        <v>1</v>
      </c>
      <c r="N103" s="80" t="s">
        <v>1</v>
      </c>
      <c r="O103" s="81" t="s">
        <v>1</v>
      </c>
      <c r="P103" s="82" t="s">
        <v>1</v>
      </c>
      <c r="Q103" s="83" t="s">
        <v>1</v>
      </c>
      <c r="R103" s="84" t="s">
        <v>1</v>
      </c>
      <c r="S103" s="85" t="s">
        <v>1</v>
      </c>
      <c r="T103" s="86" t="s">
        <v>1</v>
      </c>
      <c r="U103" s="87" t="s">
        <v>1</v>
      </c>
      <c r="V103" s="85" t="s">
        <v>1</v>
      </c>
      <c r="W103" s="88" t="s">
        <v>1</v>
      </c>
      <c r="X103" s="87" t="s">
        <v>1</v>
      </c>
      <c r="Y103" s="89" t="s">
        <v>1</v>
      </c>
      <c r="Z103" s="90" t="s">
        <v>1</v>
      </c>
      <c r="AA103" s="91" t="s">
        <v>1</v>
      </c>
      <c r="AB103" s="92" t="s">
        <v>1</v>
      </c>
      <c r="AC103" s="92" t="s">
        <v>1</v>
      </c>
      <c r="AD103" s="93" t="s">
        <v>1</v>
      </c>
      <c r="AE103" s="94" t="s">
        <v>1</v>
      </c>
      <c r="AF103" s="95" t="s">
        <v>1</v>
      </c>
      <c r="AG103" s="96" t="s">
        <v>1</v>
      </c>
      <c r="AH103" s="97" t="s">
        <v>1</v>
      </c>
      <c r="AI103" s="98" t="s">
        <v>1</v>
      </c>
      <c r="AJ103" s="99" t="s">
        <v>1</v>
      </c>
      <c r="AK103" s="100" t="str">
        <f t="shared" si="1"/>
        <v/>
      </c>
    </row>
    <row r="104" spans="1:37" ht="15.75">
      <c r="A104" s="69" t="str">
        <f>IF([1]liste_etab!A100="","",[1]liste_etab!A100)</f>
        <v/>
      </c>
      <c r="B104" s="70" t="str">
        <f>IF([1]liste_etab!B100="","",[1]liste_etab!B100)</f>
        <v/>
      </c>
      <c r="C104" s="71" t="s">
        <v>1</v>
      </c>
      <c r="D104" s="72" t="s">
        <v>1</v>
      </c>
      <c r="E104" s="73" t="s">
        <v>1</v>
      </c>
      <c r="F104" s="74" t="s">
        <v>1</v>
      </c>
      <c r="G104" s="72" t="s">
        <v>1</v>
      </c>
      <c r="H104" s="73" t="s">
        <v>1</v>
      </c>
      <c r="I104" s="75" t="s">
        <v>1</v>
      </c>
      <c r="J104" s="76" t="s">
        <v>1</v>
      </c>
      <c r="K104" s="77" t="s">
        <v>1</v>
      </c>
      <c r="L104" s="78" t="s">
        <v>1</v>
      </c>
      <c r="M104" s="79" t="s">
        <v>1</v>
      </c>
      <c r="N104" s="80" t="s">
        <v>1</v>
      </c>
      <c r="O104" s="81" t="s">
        <v>1</v>
      </c>
      <c r="P104" s="82" t="s">
        <v>1</v>
      </c>
      <c r="Q104" s="83" t="s">
        <v>1</v>
      </c>
      <c r="R104" s="84" t="s">
        <v>1</v>
      </c>
      <c r="S104" s="85" t="s">
        <v>1</v>
      </c>
      <c r="T104" s="86" t="s">
        <v>1</v>
      </c>
      <c r="U104" s="87" t="s">
        <v>1</v>
      </c>
      <c r="V104" s="85" t="s">
        <v>1</v>
      </c>
      <c r="W104" s="88" t="s">
        <v>1</v>
      </c>
      <c r="X104" s="87" t="s">
        <v>1</v>
      </c>
      <c r="Y104" s="89" t="s">
        <v>1</v>
      </c>
      <c r="Z104" s="90" t="s">
        <v>1</v>
      </c>
      <c r="AA104" s="91" t="s">
        <v>1</v>
      </c>
      <c r="AB104" s="92" t="s">
        <v>1</v>
      </c>
      <c r="AC104" s="92" t="s">
        <v>1</v>
      </c>
      <c r="AD104" s="93" t="s">
        <v>1</v>
      </c>
      <c r="AE104" s="94" t="s">
        <v>1</v>
      </c>
      <c r="AF104" s="95" t="s">
        <v>1</v>
      </c>
      <c r="AG104" s="96" t="s">
        <v>1</v>
      </c>
      <c r="AH104" s="97" t="s">
        <v>1</v>
      </c>
      <c r="AI104" s="98" t="s">
        <v>1</v>
      </c>
      <c r="AJ104" s="99" t="s">
        <v>1</v>
      </c>
      <c r="AK104" s="100" t="str">
        <f t="shared" si="1"/>
        <v/>
      </c>
    </row>
    <row r="105" spans="1:37" ht="15.75">
      <c r="A105" s="69" t="str">
        <f>IF([1]liste_etab!A101="","",[1]liste_etab!A101)</f>
        <v/>
      </c>
      <c r="B105" s="70" t="str">
        <f>IF([1]liste_etab!B101="","",[1]liste_etab!B101)</f>
        <v/>
      </c>
      <c r="C105" s="71" t="s">
        <v>1</v>
      </c>
      <c r="D105" s="72" t="s">
        <v>1</v>
      </c>
      <c r="E105" s="73" t="s">
        <v>1</v>
      </c>
      <c r="F105" s="74" t="s">
        <v>1</v>
      </c>
      <c r="G105" s="72" t="s">
        <v>1</v>
      </c>
      <c r="H105" s="73" t="s">
        <v>1</v>
      </c>
      <c r="I105" s="75" t="s">
        <v>1</v>
      </c>
      <c r="J105" s="76" t="s">
        <v>1</v>
      </c>
      <c r="K105" s="77" t="s">
        <v>1</v>
      </c>
      <c r="L105" s="78" t="s">
        <v>1</v>
      </c>
      <c r="M105" s="79" t="s">
        <v>1</v>
      </c>
      <c r="N105" s="80" t="s">
        <v>1</v>
      </c>
      <c r="O105" s="81" t="s">
        <v>1</v>
      </c>
      <c r="P105" s="82" t="s">
        <v>1</v>
      </c>
      <c r="Q105" s="83" t="s">
        <v>1</v>
      </c>
      <c r="R105" s="84" t="s">
        <v>1</v>
      </c>
      <c r="S105" s="85" t="s">
        <v>1</v>
      </c>
      <c r="T105" s="86" t="s">
        <v>1</v>
      </c>
      <c r="U105" s="87" t="s">
        <v>1</v>
      </c>
      <c r="V105" s="85" t="s">
        <v>1</v>
      </c>
      <c r="W105" s="88" t="s">
        <v>1</v>
      </c>
      <c r="X105" s="87" t="s">
        <v>1</v>
      </c>
      <c r="Y105" s="89" t="s">
        <v>1</v>
      </c>
      <c r="Z105" s="90" t="s">
        <v>1</v>
      </c>
      <c r="AA105" s="91" t="s">
        <v>1</v>
      </c>
      <c r="AB105" s="92" t="s">
        <v>1</v>
      </c>
      <c r="AC105" s="92" t="s">
        <v>1</v>
      </c>
      <c r="AD105" s="93" t="s">
        <v>1</v>
      </c>
      <c r="AE105" s="94" t="s">
        <v>1</v>
      </c>
      <c r="AF105" s="95" t="s">
        <v>1</v>
      </c>
      <c r="AG105" s="96" t="s">
        <v>1</v>
      </c>
      <c r="AH105" s="97" t="s">
        <v>1</v>
      </c>
      <c r="AI105" s="98" t="s">
        <v>1</v>
      </c>
      <c r="AJ105" s="99" t="s">
        <v>1</v>
      </c>
      <c r="AK105" s="100" t="str">
        <f t="shared" si="1"/>
        <v/>
      </c>
    </row>
    <row r="106" spans="1:37" ht="15.75">
      <c r="A106" s="69" t="str">
        <f>IF([1]liste_etab!A102="","",[1]liste_etab!A102)</f>
        <v/>
      </c>
      <c r="B106" s="70" t="str">
        <f>IF([1]liste_etab!B102="","",[1]liste_etab!B102)</f>
        <v/>
      </c>
      <c r="C106" s="71" t="s">
        <v>1</v>
      </c>
      <c r="D106" s="72" t="s">
        <v>1</v>
      </c>
      <c r="E106" s="73" t="s">
        <v>1</v>
      </c>
      <c r="F106" s="74" t="s">
        <v>1</v>
      </c>
      <c r="G106" s="72" t="s">
        <v>1</v>
      </c>
      <c r="H106" s="73" t="s">
        <v>1</v>
      </c>
      <c r="I106" s="75" t="s">
        <v>1</v>
      </c>
      <c r="J106" s="76" t="s">
        <v>1</v>
      </c>
      <c r="K106" s="77" t="s">
        <v>1</v>
      </c>
      <c r="L106" s="78" t="s">
        <v>1</v>
      </c>
      <c r="M106" s="79" t="s">
        <v>1</v>
      </c>
      <c r="N106" s="80" t="s">
        <v>1</v>
      </c>
      <c r="O106" s="81" t="s">
        <v>1</v>
      </c>
      <c r="P106" s="82" t="s">
        <v>1</v>
      </c>
      <c r="Q106" s="83" t="s">
        <v>1</v>
      </c>
      <c r="R106" s="84" t="s">
        <v>1</v>
      </c>
      <c r="S106" s="85" t="s">
        <v>1</v>
      </c>
      <c r="T106" s="86" t="s">
        <v>1</v>
      </c>
      <c r="U106" s="87" t="s">
        <v>1</v>
      </c>
      <c r="V106" s="85" t="s">
        <v>1</v>
      </c>
      <c r="W106" s="88" t="s">
        <v>1</v>
      </c>
      <c r="X106" s="87" t="s">
        <v>1</v>
      </c>
      <c r="Y106" s="89" t="s">
        <v>1</v>
      </c>
      <c r="Z106" s="90" t="s">
        <v>1</v>
      </c>
      <c r="AA106" s="91" t="s">
        <v>1</v>
      </c>
      <c r="AB106" s="92" t="s">
        <v>1</v>
      </c>
      <c r="AC106" s="92" t="s">
        <v>1</v>
      </c>
      <c r="AD106" s="93" t="s">
        <v>1</v>
      </c>
      <c r="AE106" s="94" t="s">
        <v>1</v>
      </c>
      <c r="AF106" s="95" t="s">
        <v>1</v>
      </c>
      <c r="AG106" s="96" t="s">
        <v>1</v>
      </c>
      <c r="AH106" s="97" t="s">
        <v>1</v>
      </c>
      <c r="AI106" s="98" t="s">
        <v>1</v>
      </c>
      <c r="AJ106" s="99" t="s">
        <v>1</v>
      </c>
      <c r="AK106" s="100" t="str">
        <f t="shared" si="1"/>
        <v/>
      </c>
    </row>
    <row r="107" spans="1:37" ht="15.75">
      <c r="A107" s="69" t="str">
        <f>IF([1]liste_etab!A103="","",[1]liste_etab!A103)</f>
        <v/>
      </c>
      <c r="B107" s="70" t="str">
        <f>IF([1]liste_etab!B103="","",[1]liste_etab!B103)</f>
        <v/>
      </c>
      <c r="C107" s="71" t="s">
        <v>1</v>
      </c>
      <c r="D107" s="72" t="s">
        <v>1</v>
      </c>
      <c r="E107" s="73" t="s">
        <v>1</v>
      </c>
      <c r="F107" s="74" t="s">
        <v>1</v>
      </c>
      <c r="G107" s="72" t="s">
        <v>1</v>
      </c>
      <c r="H107" s="73" t="s">
        <v>1</v>
      </c>
      <c r="I107" s="75" t="s">
        <v>1</v>
      </c>
      <c r="J107" s="76" t="s">
        <v>1</v>
      </c>
      <c r="K107" s="77" t="s">
        <v>1</v>
      </c>
      <c r="L107" s="78" t="s">
        <v>1</v>
      </c>
      <c r="M107" s="79" t="s">
        <v>1</v>
      </c>
      <c r="N107" s="80" t="s">
        <v>1</v>
      </c>
      <c r="O107" s="81" t="s">
        <v>1</v>
      </c>
      <c r="P107" s="82" t="s">
        <v>1</v>
      </c>
      <c r="Q107" s="83" t="s">
        <v>1</v>
      </c>
      <c r="R107" s="84" t="s">
        <v>1</v>
      </c>
      <c r="S107" s="85" t="s">
        <v>1</v>
      </c>
      <c r="T107" s="86" t="s">
        <v>1</v>
      </c>
      <c r="U107" s="87" t="s">
        <v>1</v>
      </c>
      <c r="V107" s="85" t="s">
        <v>1</v>
      </c>
      <c r="W107" s="88" t="s">
        <v>1</v>
      </c>
      <c r="X107" s="87" t="s">
        <v>1</v>
      </c>
      <c r="Y107" s="89" t="s">
        <v>1</v>
      </c>
      <c r="Z107" s="90" t="s">
        <v>1</v>
      </c>
      <c r="AA107" s="91" t="s">
        <v>1</v>
      </c>
      <c r="AB107" s="92" t="s">
        <v>1</v>
      </c>
      <c r="AC107" s="92" t="s">
        <v>1</v>
      </c>
      <c r="AD107" s="93" t="s">
        <v>1</v>
      </c>
      <c r="AE107" s="94" t="s">
        <v>1</v>
      </c>
      <c r="AF107" s="95" t="s">
        <v>1</v>
      </c>
      <c r="AG107" s="96" t="s">
        <v>1</v>
      </c>
      <c r="AH107" s="97" t="s">
        <v>1</v>
      </c>
      <c r="AI107" s="98" t="s">
        <v>1</v>
      </c>
      <c r="AJ107" s="99" t="s">
        <v>1</v>
      </c>
      <c r="AK107" s="100" t="str">
        <f t="shared" si="1"/>
        <v/>
      </c>
    </row>
    <row r="108" spans="1:37" ht="15.75">
      <c r="A108" s="69" t="str">
        <f>IF([1]liste_etab!A104="","",[1]liste_etab!A104)</f>
        <v/>
      </c>
      <c r="B108" s="70" t="str">
        <f>IF([1]liste_etab!B104="","",[1]liste_etab!B104)</f>
        <v/>
      </c>
      <c r="C108" s="71" t="s">
        <v>1</v>
      </c>
      <c r="D108" s="72" t="s">
        <v>1</v>
      </c>
      <c r="E108" s="73" t="s">
        <v>1</v>
      </c>
      <c r="F108" s="74" t="s">
        <v>1</v>
      </c>
      <c r="G108" s="72" t="s">
        <v>1</v>
      </c>
      <c r="H108" s="73" t="s">
        <v>1</v>
      </c>
      <c r="I108" s="75" t="s">
        <v>1</v>
      </c>
      <c r="J108" s="76" t="s">
        <v>1</v>
      </c>
      <c r="K108" s="77" t="s">
        <v>1</v>
      </c>
      <c r="L108" s="78" t="s">
        <v>1</v>
      </c>
      <c r="M108" s="79" t="s">
        <v>1</v>
      </c>
      <c r="N108" s="80" t="s">
        <v>1</v>
      </c>
      <c r="O108" s="81" t="s">
        <v>1</v>
      </c>
      <c r="P108" s="82" t="s">
        <v>1</v>
      </c>
      <c r="Q108" s="83" t="s">
        <v>1</v>
      </c>
      <c r="R108" s="84" t="s">
        <v>1</v>
      </c>
      <c r="S108" s="85" t="s">
        <v>1</v>
      </c>
      <c r="T108" s="86" t="s">
        <v>1</v>
      </c>
      <c r="U108" s="87" t="s">
        <v>1</v>
      </c>
      <c r="V108" s="85" t="s">
        <v>1</v>
      </c>
      <c r="W108" s="88" t="s">
        <v>1</v>
      </c>
      <c r="X108" s="87" t="s">
        <v>1</v>
      </c>
      <c r="Y108" s="89" t="s">
        <v>1</v>
      </c>
      <c r="Z108" s="90" t="s">
        <v>1</v>
      </c>
      <c r="AA108" s="91" t="s">
        <v>1</v>
      </c>
      <c r="AB108" s="92" t="s">
        <v>1</v>
      </c>
      <c r="AC108" s="92" t="s">
        <v>1</v>
      </c>
      <c r="AD108" s="93" t="s">
        <v>1</v>
      </c>
      <c r="AE108" s="94" t="s">
        <v>1</v>
      </c>
      <c r="AF108" s="95" t="s">
        <v>1</v>
      </c>
      <c r="AG108" s="96" t="s">
        <v>1</v>
      </c>
      <c r="AH108" s="97" t="s">
        <v>1</v>
      </c>
      <c r="AI108" s="98" t="s">
        <v>1</v>
      </c>
      <c r="AJ108" s="99" t="s">
        <v>1</v>
      </c>
      <c r="AK108" s="100" t="str">
        <f t="shared" si="1"/>
        <v/>
      </c>
    </row>
    <row r="109" spans="1:37" ht="15.75">
      <c r="A109" s="69" t="str">
        <f>IF([1]liste_etab!A105="","",[1]liste_etab!A105)</f>
        <v/>
      </c>
      <c r="B109" s="70" t="str">
        <f>IF([1]liste_etab!B105="","",[1]liste_etab!B105)</f>
        <v/>
      </c>
      <c r="C109" s="71" t="s">
        <v>1</v>
      </c>
      <c r="D109" s="72" t="s">
        <v>1</v>
      </c>
      <c r="E109" s="73" t="s">
        <v>1</v>
      </c>
      <c r="F109" s="74" t="s">
        <v>1</v>
      </c>
      <c r="G109" s="72" t="s">
        <v>1</v>
      </c>
      <c r="H109" s="73" t="s">
        <v>1</v>
      </c>
      <c r="I109" s="75" t="s">
        <v>1</v>
      </c>
      <c r="J109" s="76" t="s">
        <v>1</v>
      </c>
      <c r="K109" s="77" t="s">
        <v>1</v>
      </c>
      <c r="L109" s="78" t="s">
        <v>1</v>
      </c>
      <c r="M109" s="79" t="s">
        <v>1</v>
      </c>
      <c r="N109" s="80" t="s">
        <v>1</v>
      </c>
      <c r="O109" s="81" t="s">
        <v>1</v>
      </c>
      <c r="P109" s="82" t="s">
        <v>1</v>
      </c>
      <c r="Q109" s="83" t="s">
        <v>1</v>
      </c>
      <c r="R109" s="84" t="s">
        <v>1</v>
      </c>
      <c r="S109" s="85" t="s">
        <v>1</v>
      </c>
      <c r="T109" s="86" t="s">
        <v>1</v>
      </c>
      <c r="U109" s="87" t="s">
        <v>1</v>
      </c>
      <c r="V109" s="85" t="s">
        <v>1</v>
      </c>
      <c r="W109" s="88" t="s">
        <v>1</v>
      </c>
      <c r="X109" s="87" t="s">
        <v>1</v>
      </c>
      <c r="Y109" s="89" t="s">
        <v>1</v>
      </c>
      <c r="Z109" s="90" t="s">
        <v>1</v>
      </c>
      <c r="AA109" s="91" t="s">
        <v>1</v>
      </c>
      <c r="AB109" s="92" t="s">
        <v>1</v>
      </c>
      <c r="AC109" s="92" t="s">
        <v>1</v>
      </c>
      <c r="AD109" s="93" t="s">
        <v>1</v>
      </c>
      <c r="AE109" s="94" t="s">
        <v>1</v>
      </c>
      <c r="AF109" s="95" t="s">
        <v>1</v>
      </c>
      <c r="AG109" s="96" t="s">
        <v>1</v>
      </c>
      <c r="AH109" s="97" t="s">
        <v>1</v>
      </c>
      <c r="AI109" s="98" t="s">
        <v>1</v>
      </c>
      <c r="AJ109" s="99" t="s">
        <v>1</v>
      </c>
      <c r="AK109" s="100" t="str">
        <f t="shared" si="1"/>
        <v/>
      </c>
    </row>
    <row r="110" spans="1:37" ht="15.75">
      <c r="A110" s="69" t="str">
        <f>IF([1]liste_etab!A106="","",[1]liste_etab!A106)</f>
        <v/>
      </c>
      <c r="B110" s="70" t="str">
        <f>IF([1]liste_etab!B106="","",[1]liste_etab!B106)</f>
        <v/>
      </c>
      <c r="C110" s="71" t="s">
        <v>1</v>
      </c>
      <c r="D110" s="72" t="s">
        <v>1</v>
      </c>
      <c r="E110" s="73" t="s">
        <v>1</v>
      </c>
      <c r="F110" s="74" t="s">
        <v>1</v>
      </c>
      <c r="G110" s="72" t="s">
        <v>1</v>
      </c>
      <c r="H110" s="73" t="s">
        <v>1</v>
      </c>
      <c r="I110" s="75" t="s">
        <v>1</v>
      </c>
      <c r="J110" s="76" t="s">
        <v>1</v>
      </c>
      <c r="K110" s="77" t="s">
        <v>1</v>
      </c>
      <c r="L110" s="78" t="s">
        <v>1</v>
      </c>
      <c r="M110" s="79" t="s">
        <v>1</v>
      </c>
      <c r="N110" s="80" t="s">
        <v>1</v>
      </c>
      <c r="O110" s="81" t="s">
        <v>1</v>
      </c>
      <c r="P110" s="82" t="s">
        <v>1</v>
      </c>
      <c r="Q110" s="83" t="s">
        <v>1</v>
      </c>
      <c r="R110" s="84" t="s">
        <v>1</v>
      </c>
      <c r="S110" s="85" t="s">
        <v>1</v>
      </c>
      <c r="T110" s="86" t="s">
        <v>1</v>
      </c>
      <c r="U110" s="87" t="s">
        <v>1</v>
      </c>
      <c r="V110" s="85" t="s">
        <v>1</v>
      </c>
      <c r="W110" s="88" t="s">
        <v>1</v>
      </c>
      <c r="X110" s="87" t="s">
        <v>1</v>
      </c>
      <c r="Y110" s="89" t="s">
        <v>1</v>
      </c>
      <c r="Z110" s="90" t="s">
        <v>1</v>
      </c>
      <c r="AA110" s="91" t="s">
        <v>1</v>
      </c>
      <c r="AB110" s="92" t="s">
        <v>1</v>
      </c>
      <c r="AC110" s="92" t="s">
        <v>1</v>
      </c>
      <c r="AD110" s="93" t="s">
        <v>1</v>
      </c>
      <c r="AE110" s="94" t="s">
        <v>1</v>
      </c>
      <c r="AF110" s="95" t="s">
        <v>1</v>
      </c>
      <c r="AG110" s="96" t="s">
        <v>1</v>
      </c>
      <c r="AH110" s="97" t="s">
        <v>1</v>
      </c>
      <c r="AI110" s="98" t="s">
        <v>1</v>
      </c>
      <c r="AJ110" s="99" t="s">
        <v>1</v>
      </c>
      <c r="AK110" s="100" t="str">
        <f t="shared" si="1"/>
        <v/>
      </c>
    </row>
    <row r="111" spans="1:37" ht="15.75">
      <c r="A111" s="69" t="str">
        <f>IF([1]liste_etab!A107="","",[1]liste_etab!A107)</f>
        <v/>
      </c>
      <c r="B111" s="70" t="str">
        <f>IF([1]liste_etab!B107="","",[1]liste_etab!B107)</f>
        <v/>
      </c>
      <c r="C111" s="71" t="s">
        <v>1</v>
      </c>
      <c r="D111" s="72" t="s">
        <v>1</v>
      </c>
      <c r="E111" s="73" t="s">
        <v>1</v>
      </c>
      <c r="F111" s="74" t="s">
        <v>1</v>
      </c>
      <c r="G111" s="72" t="s">
        <v>1</v>
      </c>
      <c r="H111" s="73" t="s">
        <v>1</v>
      </c>
      <c r="I111" s="75" t="s">
        <v>1</v>
      </c>
      <c r="J111" s="76" t="s">
        <v>1</v>
      </c>
      <c r="K111" s="77" t="s">
        <v>1</v>
      </c>
      <c r="L111" s="78" t="s">
        <v>1</v>
      </c>
      <c r="M111" s="79" t="s">
        <v>1</v>
      </c>
      <c r="N111" s="80" t="s">
        <v>1</v>
      </c>
      <c r="O111" s="81" t="s">
        <v>1</v>
      </c>
      <c r="P111" s="82" t="s">
        <v>1</v>
      </c>
      <c r="Q111" s="83" t="s">
        <v>1</v>
      </c>
      <c r="R111" s="84" t="s">
        <v>1</v>
      </c>
      <c r="S111" s="85" t="s">
        <v>1</v>
      </c>
      <c r="T111" s="86" t="s">
        <v>1</v>
      </c>
      <c r="U111" s="87" t="s">
        <v>1</v>
      </c>
      <c r="V111" s="85" t="s">
        <v>1</v>
      </c>
      <c r="W111" s="88" t="s">
        <v>1</v>
      </c>
      <c r="X111" s="87" t="s">
        <v>1</v>
      </c>
      <c r="Y111" s="89" t="s">
        <v>1</v>
      </c>
      <c r="Z111" s="90" t="s">
        <v>1</v>
      </c>
      <c r="AA111" s="91" t="s">
        <v>1</v>
      </c>
      <c r="AB111" s="92" t="s">
        <v>1</v>
      </c>
      <c r="AC111" s="92" t="s">
        <v>1</v>
      </c>
      <c r="AD111" s="93" t="s">
        <v>1</v>
      </c>
      <c r="AE111" s="94" t="s">
        <v>1</v>
      </c>
      <c r="AF111" s="95" t="s">
        <v>1</v>
      </c>
      <c r="AG111" s="96" t="s">
        <v>1</v>
      </c>
      <c r="AH111" s="97" t="s">
        <v>1</v>
      </c>
      <c r="AI111" s="98" t="s">
        <v>1</v>
      </c>
      <c r="AJ111" s="99" t="s">
        <v>1</v>
      </c>
      <c r="AK111" s="100" t="str">
        <f t="shared" si="1"/>
        <v/>
      </c>
    </row>
    <row r="112" spans="1:37" ht="15.75">
      <c r="A112" s="69" t="str">
        <f>IF([1]liste_etab!A108="","",[1]liste_etab!A108)</f>
        <v/>
      </c>
      <c r="B112" s="70" t="str">
        <f>IF([1]liste_etab!B108="","",[1]liste_etab!B108)</f>
        <v/>
      </c>
      <c r="C112" s="71" t="s">
        <v>1</v>
      </c>
      <c r="D112" s="72" t="s">
        <v>1</v>
      </c>
      <c r="E112" s="73" t="s">
        <v>1</v>
      </c>
      <c r="F112" s="74" t="s">
        <v>1</v>
      </c>
      <c r="G112" s="72" t="s">
        <v>1</v>
      </c>
      <c r="H112" s="73" t="s">
        <v>1</v>
      </c>
      <c r="I112" s="75" t="s">
        <v>1</v>
      </c>
      <c r="J112" s="76" t="s">
        <v>1</v>
      </c>
      <c r="K112" s="77" t="s">
        <v>1</v>
      </c>
      <c r="L112" s="78" t="s">
        <v>1</v>
      </c>
      <c r="M112" s="79" t="s">
        <v>1</v>
      </c>
      <c r="N112" s="80" t="s">
        <v>1</v>
      </c>
      <c r="O112" s="81" t="s">
        <v>1</v>
      </c>
      <c r="P112" s="82" t="s">
        <v>1</v>
      </c>
      <c r="Q112" s="83" t="s">
        <v>1</v>
      </c>
      <c r="R112" s="84" t="s">
        <v>1</v>
      </c>
      <c r="S112" s="85" t="s">
        <v>1</v>
      </c>
      <c r="T112" s="86" t="s">
        <v>1</v>
      </c>
      <c r="U112" s="87" t="s">
        <v>1</v>
      </c>
      <c r="V112" s="85" t="s">
        <v>1</v>
      </c>
      <c r="W112" s="88" t="s">
        <v>1</v>
      </c>
      <c r="X112" s="87" t="s">
        <v>1</v>
      </c>
      <c r="Y112" s="89" t="s">
        <v>1</v>
      </c>
      <c r="Z112" s="90" t="s">
        <v>1</v>
      </c>
      <c r="AA112" s="91" t="s">
        <v>1</v>
      </c>
      <c r="AB112" s="92" t="s">
        <v>1</v>
      </c>
      <c r="AC112" s="92" t="s">
        <v>1</v>
      </c>
      <c r="AD112" s="93" t="s">
        <v>1</v>
      </c>
      <c r="AE112" s="94" t="s">
        <v>1</v>
      </c>
      <c r="AF112" s="95" t="s">
        <v>1</v>
      </c>
      <c r="AG112" s="96" t="s">
        <v>1</v>
      </c>
      <c r="AH112" s="97" t="s">
        <v>1</v>
      </c>
      <c r="AI112" s="98" t="s">
        <v>1</v>
      </c>
      <c r="AJ112" s="99" t="s">
        <v>1</v>
      </c>
      <c r="AK112" s="100" t="str">
        <f t="shared" si="1"/>
        <v/>
      </c>
    </row>
    <row r="113" spans="1:37" ht="15.75">
      <c r="A113" s="69" t="str">
        <f>IF([1]liste_etab!A109="","",[1]liste_etab!A109)</f>
        <v/>
      </c>
      <c r="B113" s="70" t="str">
        <f>IF([1]liste_etab!B109="","",[1]liste_etab!B109)</f>
        <v/>
      </c>
      <c r="C113" s="71" t="s">
        <v>1</v>
      </c>
      <c r="D113" s="72" t="s">
        <v>1</v>
      </c>
      <c r="E113" s="73" t="s">
        <v>1</v>
      </c>
      <c r="F113" s="74" t="s">
        <v>1</v>
      </c>
      <c r="G113" s="72" t="s">
        <v>1</v>
      </c>
      <c r="H113" s="73" t="s">
        <v>1</v>
      </c>
      <c r="I113" s="75" t="s">
        <v>1</v>
      </c>
      <c r="J113" s="76" t="s">
        <v>1</v>
      </c>
      <c r="K113" s="77" t="s">
        <v>1</v>
      </c>
      <c r="L113" s="78" t="s">
        <v>1</v>
      </c>
      <c r="M113" s="79" t="s">
        <v>1</v>
      </c>
      <c r="N113" s="80" t="s">
        <v>1</v>
      </c>
      <c r="O113" s="81" t="s">
        <v>1</v>
      </c>
      <c r="P113" s="82" t="s">
        <v>1</v>
      </c>
      <c r="Q113" s="83" t="s">
        <v>1</v>
      </c>
      <c r="R113" s="84" t="s">
        <v>1</v>
      </c>
      <c r="S113" s="85" t="s">
        <v>1</v>
      </c>
      <c r="T113" s="86" t="s">
        <v>1</v>
      </c>
      <c r="U113" s="87" t="s">
        <v>1</v>
      </c>
      <c r="V113" s="85" t="s">
        <v>1</v>
      </c>
      <c r="W113" s="88" t="s">
        <v>1</v>
      </c>
      <c r="X113" s="87" t="s">
        <v>1</v>
      </c>
      <c r="Y113" s="89" t="s">
        <v>1</v>
      </c>
      <c r="Z113" s="90" t="s">
        <v>1</v>
      </c>
      <c r="AA113" s="91" t="s">
        <v>1</v>
      </c>
      <c r="AB113" s="92" t="s">
        <v>1</v>
      </c>
      <c r="AC113" s="92" t="s">
        <v>1</v>
      </c>
      <c r="AD113" s="93" t="s">
        <v>1</v>
      </c>
      <c r="AE113" s="94" t="s">
        <v>1</v>
      </c>
      <c r="AF113" s="95" t="s">
        <v>1</v>
      </c>
      <c r="AG113" s="96" t="s">
        <v>1</v>
      </c>
      <c r="AH113" s="97" t="s">
        <v>1</v>
      </c>
      <c r="AI113" s="98" t="s">
        <v>1</v>
      </c>
      <c r="AJ113" s="99" t="s">
        <v>1</v>
      </c>
      <c r="AK113" s="100" t="str">
        <f t="shared" si="1"/>
        <v/>
      </c>
    </row>
    <row r="114" spans="1:37" ht="15.75">
      <c r="A114" s="69" t="str">
        <f>IF([1]liste_etab!A110="","",[1]liste_etab!A110)</f>
        <v/>
      </c>
      <c r="B114" s="70" t="str">
        <f>IF([1]liste_etab!B110="","",[1]liste_etab!B110)</f>
        <v/>
      </c>
      <c r="C114" s="71" t="s">
        <v>1</v>
      </c>
      <c r="D114" s="72" t="s">
        <v>1</v>
      </c>
      <c r="E114" s="73" t="s">
        <v>1</v>
      </c>
      <c r="F114" s="74" t="s">
        <v>1</v>
      </c>
      <c r="G114" s="72" t="s">
        <v>1</v>
      </c>
      <c r="H114" s="73" t="s">
        <v>1</v>
      </c>
      <c r="I114" s="75" t="s">
        <v>1</v>
      </c>
      <c r="J114" s="76" t="s">
        <v>1</v>
      </c>
      <c r="K114" s="77" t="s">
        <v>1</v>
      </c>
      <c r="L114" s="78" t="s">
        <v>1</v>
      </c>
      <c r="M114" s="79" t="s">
        <v>1</v>
      </c>
      <c r="N114" s="80" t="s">
        <v>1</v>
      </c>
      <c r="O114" s="81" t="s">
        <v>1</v>
      </c>
      <c r="P114" s="82" t="s">
        <v>1</v>
      </c>
      <c r="Q114" s="83" t="s">
        <v>1</v>
      </c>
      <c r="R114" s="84" t="s">
        <v>1</v>
      </c>
      <c r="S114" s="85" t="s">
        <v>1</v>
      </c>
      <c r="T114" s="86" t="s">
        <v>1</v>
      </c>
      <c r="U114" s="87" t="s">
        <v>1</v>
      </c>
      <c r="V114" s="85" t="s">
        <v>1</v>
      </c>
      <c r="W114" s="88" t="s">
        <v>1</v>
      </c>
      <c r="X114" s="87" t="s">
        <v>1</v>
      </c>
      <c r="Y114" s="89" t="s">
        <v>1</v>
      </c>
      <c r="Z114" s="90" t="s">
        <v>1</v>
      </c>
      <c r="AA114" s="91" t="s">
        <v>1</v>
      </c>
      <c r="AB114" s="92" t="s">
        <v>1</v>
      </c>
      <c r="AC114" s="92" t="s">
        <v>1</v>
      </c>
      <c r="AD114" s="93" t="s">
        <v>1</v>
      </c>
      <c r="AE114" s="94" t="s">
        <v>1</v>
      </c>
      <c r="AF114" s="95" t="s">
        <v>1</v>
      </c>
      <c r="AG114" s="96" t="s">
        <v>1</v>
      </c>
      <c r="AH114" s="97" t="s">
        <v>1</v>
      </c>
      <c r="AI114" s="98" t="s">
        <v>1</v>
      </c>
      <c r="AJ114" s="99" t="s">
        <v>1</v>
      </c>
      <c r="AK114" s="100" t="str">
        <f t="shared" si="1"/>
        <v/>
      </c>
    </row>
    <row r="115" spans="1:37" ht="15.75">
      <c r="A115" s="69" t="str">
        <f>IF([1]liste_etab!A111="","",[1]liste_etab!A111)</f>
        <v/>
      </c>
      <c r="B115" s="70" t="str">
        <f>IF([1]liste_etab!B111="","",[1]liste_etab!B111)</f>
        <v/>
      </c>
      <c r="C115" s="71" t="s">
        <v>1</v>
      </c>
      <c r="D115" s="72" t="s">
        <v>1</v>
      </c>
      <c r="E115" s="73" t="s">
        <v>1</v>
      </c>
      <c r="F115" s="74" t="s">
        <v>1</v>
      </c>
      <c r="G115" s="72" t="s">
        <v>1</v>
      </c>
      <c r="H115" s="73" t="s">
        <v>1</v>
      </c>
      <c r="I115" s="75" t="s">
        <v>1</v>
      </c>
      <c r="J115" s="76" t="s">
        <v>1</v>
      </c>
      <c r="K115" s="77" t="s">
        <v>1</v>
      </c>
      <c r="L115" s="78" t="s">
        <v>1</v>
      </c>
      <c r="M115" s="79" t="s">
        <v>1</v>
      </c>
      <c r="N115" s="80" t="s">
        <v>1</v>
      </c>
      <c r="O115" s="81" t="s">
        <v>1</v>
      </c>
      <c r="P115" s="82" t="s">
        <v>1</v>
      </c>
      <c r="Q115" s="83" t="s">
        <v>1</v>
      </c>
      <c r="R115" s="84" t="s">
        <v>1</v>
      </c>
      <c r="S115" s="85" t="s">
        <v>1</v>
      </c>
      <c r="T115" s="86" t="s">
        <v>1</v>
      </c>
      <c r="U115" s="87" t="s">
        <v>1</v>
      </c>
      <c r="V115" s="85" t="s">
        <v>1</v>
      </c>
      <c r="W115" s="88" t="s">
        <v>1</v>
      </c>
      <c r="X115" s="87" t="s">
        <v>1</v>
      </c>
      <c r="Y115" s="89" t="s">
        <v>1</v>
      </c>
      <c r="Z115" s="90" t="s">
        <v>1</v>
      </c>
      <c r="AA115" s="91" t="s">
        <v>1</v>
      </c>
      <c r="AB115" s="92" t="s">
        <v>1</v>
      </c>
      <c r="AC115" s="92" t="s">
        <v>1</v>
      </c>
      <c r="AD115" s="93" t="s">
        <v>1</v>
      </c>
      <c r="AE115" s="94" t="s">
        <v>1</v>
      </c>
      <c r="AF115" s="95" t="s">
        <v>1</v>
      </c>
      <c r="AG115" s="96" t="s">
        <v>1</v>
      </c>
      <c r="AH115" s="97" t="s">
        <v>1</v>
      </c>
      <c r="AI115" s="98" t="s">
        <v>1</v>
      </c>
      <c r="AJ115" s="99" t="s">
        <v>1</v>
      </c>
      <c r="AK115" s="100" t="str">
        <f t="shared" si="1"/>
        <v/>
      </c>
    </row>
    <row r="116" spans="1:37" ht="15.75">
      <c r="A116" s="69" t="str">
        <f>IF([1]liste_etab!A112="","",[1]liste_etab!A112)</f>
        <v/>
      </c>
      <c r="B116" s="70" t="str">
        <f>IF([1]liste_etab!B112="","",[1]liste_etab!B112)</f>
        <v/>
      </c>
      <c r="C116" s="71" t="s">
        <v>1</v>
      </c>
      <c r="D116" s="72" t="s">
        <v>1</v>
      </c>
      <c r="E116" s="73" t="s">
        <v>1</v>
      </c>
      <c r="F116" s="74" t="s">
        <v>1</v>
      </c>
      <c r="G116" s="72" t="s">
        <v>1</v>
      </c>
      <c r="H116" s="73" t="s">
        <v>1</v>
      </c>
      <c r="I116" s="75" t="s">
        <v>1</v>
      </c>
      <c r="J116" s="76" t="s">
        <v>1</v>
      </c>
      <c r="K116" s="77" t="s">
        <v>1</v>
      </c>
      <c r="L116" s="78" t="s">
        <v>1</v>
      </c>
      <c r="M116" s="79" t="s">
        <v>1</v>
      </c>
      <c r="N116" s="80" t="s">
        <v>1</v>
      </c>
      <c r="O116" s="81" t="s">
        <v>1</v>
      </c>
      <c r="P116" s="82" t="s">
        <v>1</v>
      </c>
      <c r="Q116" s="83" t="s">
        <v>1</v>
      </c>
      <c r="R116" s="84" t="s">
        <v>1</v>
      </c>
      <c r="S116" s="85" t="s">
        <v>1</v>
      </c>
      <c r="T116" s="86" t="s">
        <v>1</v>
      </c>
      <c r="U116" s="87" t="s">
        <v>1</v>
      </c>
      <c r="V116" s="85" t="s">
        <v>1</v>
      </c>
      <c r="W116" s="88" t="s">
        <v>1</v>
      </c>
      <c r="X116" s="87" t="s">
        <v>1</v>
      </c>
      <c r="Y116" s="89" t="s">
        <v>1</v>
      </c>
      <c r="Z116" s="90" t="s">
        <v>1</v>
      </c>
      <c r="AA116" s="91" t="s">
        <v>1</v>
      </c>
      <c r="AB116" s="92" t="s">
        <v>1</v>
      </c>
      <c r="AC116" s="92" t="s">
        <v>1</v>
      </c>
      <c r="AD116" s="93" t="s">
        <v>1</v>
      </c>
      <c r="AE116" s="94" t="s">
        <v>1</v>
      </c>
      <c r="AF116" s="95" t="s">
        <v>1</v>
      </c>
      <c r="AG116" s="96" t="s">
        <v>1</v>
      </c>
      <c r="AH116" s="97" t="s">
        <v>1</v>
      </c>
      <c r="AI116" s="98" t="s">
        <v>1</v>
      </c>
      <c r="AJ116" s="99" t="s">
        <v>1</v>
      </c>
      <c r="AK116" s="100" t="str">
        <f t="shared" si="1"/>
        <v/>
      </c>
    </row>
    <row r="117" spans="1:37" ht="15.75">
      <c r="A117" s="69" t="str">
        <f>IF([1]liste_etab!A113="","",[1]liste_etab!A113)</f>
        <v/>
      </c>
      <c r="B117" s="70" t="str">
        <f>IF([1]liste_etab!B113="","",[1]liste_etab!B113)</f>
        <v/>
      </c>
      <c r="C117" s="71" t="s">
        <v>1</v>
      </c>
      <c r="D117" s="72" t="s">
        <v>1</v>
      </c>
      <c r="E117" s="73" t="s">
        <v>1</v>
      </c>
      <c r="F117" s="74" t="s">
        <v>1</v>
      </c>
      <c r="G117" s="72" t="s">
        <v>1</v>
      </c>
      <c r="H117" s="73" t="s">
        <v>1</v>
      </c>
      <c r="I117" s="75" t="s">
        <v>1</v>
      </c>
      <c r="J117" s="76" t="s">
        <v>1</v>
      </c>
      <c r="K117" s="77" t="s">
        <v>1</v>
      </c>
      <c r="L117" s="78" t="s">
        <v>1</v>
      </c>
      <c r="M117" s="79" t="s">
        <v>1</v>
      </c>
      <c r="N117" s="80" t="s">
        <v>1</v>
      </c>
      <c r="O117" s="81" t="s">
        <v>1</v>
      </c>
      <c r="P117" s="82" t="s">
        <v>1</v>
      </c>
      <c r="Q117" s="83" t="s">
        <v>1</v>
      </c>
      <c r="R117" s="84" t="s">
        <v>1</v>
      </c>
      <c r="S117" s="85" t="s">
        <v>1</v>
      </c>
      <c r="T117" s="86" t="s">
        <v>1</v>
      </c>
      <c r="U117" s="87" t="s">
        <v>1</v>
      </c>
      <c r="V117" s="85" t="s">
        <v>1</v>
      </c>
      <c r="W117" s="88" t="s">
        <v>1</v>
      </c>
      <c r="X117" s="87" t="s">
        <v>1</v>
      </c>
      <c r="Y117" s="89" t="s">
        <v>1</v>
      </c>
      <c r="Z117" s="90" t="s">
        <v>1</v>
      </c>
      <c r="AA117" s="91" t="s">
        <v>1</v>
      </c>
      <c r="AB117" s="92" t="s">
        <v>1</v>
      </c>
      <c r="AC117" s="92" t="s">
        <v>1</v>
      </c>
      <c r="AD117" s="93" t="s">
        <v>1</v>
      </c>
      <c r="AE117" s="94" t="s">
        <v>1</v>
      </c>
      <c r="AF117" s="95" t="s">
        <v>1</v>
      </c>
      <c r="AG117" s="96" t="s">
        <v>1</v>
      </c>
      <c r="AH117" s="97" t="s">
        <v>1</v>
      </c>
      <c r="AI117" s="98" t="s">
        <v>1</v>
      </c>
      <c r="AJ117" s="99" t="s">
        <v>1</v>
      </c>
      <c r="AK117" s="100" t="str">
        <f t="shared" si="1"/>
        <v/>
      </c>
    </row>
    <row r="118" spans="1:37" ht="15.75">
      <c r="A118" s="69" t="str">
        <f>IF([1]liste_etab!A114="","",[1]liste_etab!A114)</f>
        <v/>
      </c>
      <c r="B118" s="70" t="str">
        <f>IF([1]liste_etab!B114="","",[1]liste_etab!B114)</f>
        <v/>
      </c>
      <c r="C118" s="71" t="s">
        <v>1</v>
      </c>
      <c r="D118" s="72" t="s">
        <v>1</v>
      </c>
      <c r="E118" s="73" t="s">
        <v>1</v>
      </c>
      <c r="F118" s="74" t="s">
        <v>1</v>
      </c>
      <c r="G118" s="72" t="s">
        <v>1</v>
      </c>
      <c r="H118" s="73" t="s">
        <v>1</v>
      </c>
      <c r="I118" s="75" t="s">
        <v>1</v>
      </c>
      <c r="J118" s="76" t="s">
        <v>1</v>
      </c>
      <c r="K118" s="77" t="s">
        <v>1</v>
      </c>
      <c r="L118" s="78" t="s">
        <v>1</v>
      </c>
      <c r="M118" s="79" t="s">
        <v>1</v>
      </c>
      <c r="N118" s="80" t="s">
        <v>1</v>
      </c>
      <c r="O118" s="81" t="s">
        <v>1</v>
      </c>
      <c r="P118" s="82" t="s">
        <v>1</v>
      </c>
      <c r="Q118" s="83" t="s">
        <v>1</v>
      </c>
      <c r="R118" s="84" t="s">
        <v>1</v>
      </c>
      <c r="S118" s="85" t="s">
        <v>1</v>
      </c>
      <c r="T118" s="86" t="s">
        <v>1</v>
      </c>
      <c r="U118" s="87" t="s">
        <v>1</v>
      </c>
      <c r="V118" s="85" t="s">
        <v>1</v>
      </c>
      <c r="W118" s="88" t="s">
        <v>1</v>
      </c>
      <c r="X118" s="87" t="s">
        <v>1</v>
      </c>
      <c r="Y118" s="89" t="s">
        <v>1</v>
      </c>
      <c r="Z118" s="90" t="s">
        <v>1</v>
      </c>
      <c r="AA118" s="91" t="s">
        <v>1</v>
      </c>
      <c r="AB118" s="92" t="s">
        <v>1</v>
      </c>
      <c r="AC118" s="92" t="s">
        <v>1</v>
      </c>
      <c r="AD118" s="93" t="s">
        <v>1</v>
      </c>
      <c r="AE118" s="94" t="s">
        <v>1</v>
      </c>
      <c r="AF118" s="95" t="s">
        <v>1</v>
      </c>
      <c r="AG118" s="96" t="s">
        <v>1</v>
      </c>
      <c r="AH118" s="97" t="s">
        <v>1</v>
      </c>
      <c r="AI118" s="98" t="s">
        <v>1</v>
      </c>
      <c r="AJ118" s="99" t="s">
        <v>1</v>
      </c>
      <c r="AK118" s="100" t="str">
        <f t="shared" si="1"/>
        <v/>
      </c>
    </row>
    <row r="119" spans="1:37" ht="15.75">
      <c r="A119" s="69" t="str">
        <f>IF([1]liste_etab!A115="","",[1]liste_etab!A115)</f>
        <v/>
      </c>
      <c r="B119" s="70" t="str">
        <f>IF([1]liste_etab!B115="","",[1]liste_etab!B115)</f>
        <v/>
      </c>
      <c r="C119" s="71" t="s">
        <v>1</v>
      </c>
      <c r="D119" s="72" t="s">
        <v>1</v>
      </c>
      <c r="E119" s="73" t="s">
        <v>1</v>
      </c>
      <c r="F119" s="74" t="s">
        <v>1</v>
      </c>
      <c r="G119" s="72" t="s">
        <v>1</v>
      </c>
      <c r="H119" s="73" t="s">
        <v>1</v>
      </c>
      <c r="I119" s="75" t="s">
        <v>1</v>
      </c>
      <c r="J119" s="76" t="s">
        <v>1</v>
      </c>
      <c r="K119" s="77" t="s">
        <v>1</v>
      </c>
      <c r="L119" s="78" t="s">
        <v>1</v>
      </c>
      <c r="M119" s="79" t="s">
        <v>1</v>
      </c>
      <c r="N119" s="80" t="s">
        <v>1</v>
      </c>
      <c r="O119" s="81" t="s">
        <v>1</v>
      </c>
      <c r="P119" s="82" t="s">
        <v>1</v>
      </c>
      <c r="Q119" s="83" t="s">
        <v>1</v>
      </c>
      <c r="R119" s="84" t="s">
        <v>1</v>
      </c>
      <c r="S119" s="85" t="s">
        <v>1</v>
      </c>
      <c r="T119" s="86" t="s">
        <v>1</v>
      </c>
      <c r="U119" s="87" t="s">
        <v>1</v>
      </c>
      <c r="V119" s="85" t="s">
        <v>1</v>
      </c>
      <c r="W119" s="88" t="s">
        <v>1</v>
      </c>
      <c r="X119" s="87" t="s">
        <v>1</v>
      </c>
      <c r="Y119" s="89" t="s">
        <v>1</v>
      </c>
      <c r="Z119" s="90" t="s">
        <v>1</v>
      </c>
      <c r="AA119" s="91" t="s">
        <v>1</v>
      </c>
      <c r="AB119" s="92" t="s">
        <v>1</v>
      </c>
      <c r="AC119" s="92" t="s">
        <v>1</v>
      </c>
      <c r="AD119" s="93" t="s">
        <v>1</v>
      </c>
      <c r="AE119" s="94" t="s">
        <v>1</v>
      </c>
      <c r="AF119" s="95" t="s">
        <v>1</v>
      </c>
      <c r="AG119" s="96" t="s">
        <v>1</v>
      </c>
      <c r="AH119" s="97" t="s">
        <v>1</v>
      </c>
      <c r="AI119" s="98" t="s">
        <v>1</v>
      </c>
      <c r="AJ119" s="99" t="s">
        <v>1</v>
      </c>
      <c r="AK119" s="100" t="str">
        <f t="shared" si="1"/>
        <v/>
      </c>
    </row>
    <row r="120" spans="1:37" ht="15.75">
      <c r="A120" s="69" t="str">
        <f>IF([1]liste_etab!A116="","",[1]liste_etab!A116)</f>
        <v/>
      </c>
      <c r="B120" s="70" t="str">
        <f>IF([1]liste_etab!B116="","",[1]liste_etab!B116)</f>
        <v/>
      </c>
      <c r="C120" s="71" t="s">
        <v>1</v>
      </c>
      <c r="D120" s="72" t="s">
        <v>1</v>
      </c>
      <c r="E120" s="73" t="s">
        <v>1</v>
      </c>
      <c r="F120" s="74" t="s">
        <v>1</v>
      </c>
      <c r="G120" s="72" t="s">
        <v>1</v>
      </c>
      <c r="H120" s="73" t="s">
        <v>1</v>
      </c>
      <c r="I120" s="75" t="s">
        <v>1</v>
      </c>
      <c r="J120" s="76" t="s">
        <v>1</v>
      </c>
      <c r="K120" s="77" t="s">
        <v>1</v>
      </c>
      <c r="L120" s="78" t="s">
        <v>1</v>
      </c>
      <c r="M120" s="79" t="s">
        <v>1</v>
      </c>
      <c r="N120" s="80" t="s">
        <v>1</v>
      </c>
      <c r="O120" s="81" t="s">
        <v>1</v>
      </c>
      <c r="P120" s="82" t="s">
        <v>1</v>
      </c>
      <c r="Q120" s="83" t="s">
        <v>1</v>
      </c>
      <c r="R120" s="84" t="s">
        <v>1</v>
      </c>
      <c r="S120" s="85" t="s">
        <v>1</v>
      </c>
      <c r="T120" s="86" t="s">
        <v>1</v>
      </c>
      <c r="U120" s="87" t="s">
        <v>1</v>
      </c>
      <c r="V120" s="85" t="s">
        <v>1</v>
      </c>
      <c r="W120" s="88" t="s">
        <v>1</v>
      </c>
      <c r="X120" s="87" t="s">
        <v>1</v>
      </c>
      <c r="Y120" s="89" t="s">
        <v>1</v>
      </c>
      <c r="Z120" s="90" t="s">
        <v>1</v>
      </c>
      <c r="AA120" s="91" t="s">
        <v>1</v>
      </c>
      <c r="AB120" s="92" t="s">
        <v>1</v>
      </c>
      <c r="AC120" s="92" t="s">
        <v>1</v>
      </c>
      <c r="AD120" s="93" t="s">
        <v>1</v>
      </c>
      <c r="AE120" s="94" t="s">
        <v>1</v>
      </c>
      <c r="AF120" s="95" t="s">
        <v>1</v>
      </c>
      <c r="AG120" s="96" t="s">
        <v>1</v>
      </c>
      <c r="AH120" s="97" t="s">
        <v>1</v>
      </c>
      <c r="AI120" s="98" t="s">
        <v>1</v>
      </c>
      <c r="AJ120" s="99" t="s">
        <v>1</v>
      </c>
      <c r="AK120" s="100" t="str">
        <f t="shared" si="1"/>
        <v/>
      </c>
    </row>
    <row r="121" spans="1:37" ht="15.75">
      <c r="A121" s="69" t="str">
        <f>IF([1]liste_etab!A117="","",[1]liste_etab!A117)</f>
        <v/>
      </c>
      <c r="B121" s="70" t="str">
        <f>IF([1]liste_etab!B117="","",[1]liste_etab!B117)</f>
        <v/>
      </c>
      <c r="C121" s="71" t="s">
        <v>1</v>
      </c>
      <c r="D121" s="72" t="s">
        <v>1</v>
      </c>
      <c r="E121" s="73" t="s">
        <v>1</v>
      </c>
      <c r="F121" s="74" t="s">
        <v>1</v>
      </c>
      <c r="G121" s="72" t="s">
        <v>1</v>
      </c>
      <c r="H121" s="73" t="s">
        <v>1</v>
      </c>
      <c r="I121" s="75" t="s">
        <v>1</v>
      </c>
      <c r="J121" s="76" t="s">
        <v>1</v>
      </c>
      <c r="K121" s="77" t="s">
        <v>1</v>
      </c>
      <c r="L121" s="78" t="s">
        <v>1</v>
      </c>
      <c r="M121" s="79" t="s">
        <v>1</v>
      </c>
      <c r="N121" s="80" t="s">
        <v>1</v>
      </c>
      <c r="O121" s="81" t="s">
        <v>1</v>
      </c>
      <c r="P121" s="82" t="s">
        <v>1</v>
      </c>
      <c r="Q121" s="83" t="s">
        <v>1</v>
      </c>
      <c r="R121" s="84" t="s">
        <v>1</v>
      </c>
      <c r="S121" s="85" t="s">
        <v>1</v>
      </c>
      <c r="T121" s="86" t="s">
        <v>1</v>
      </c>
      <c r="U121" s="87" t="s">
        <v>1</v>
      </c>
      <c r="V121" s="85" t="s">
        <v>1</v>
      </c>
      <c r="W121" s="88" t="s">
        <v>1</v>
      </c>
      <c r="X121" s="87" t="s">
        <v>1</v>
      </c>
      <c r="Y121" s="89" t="s">
        <v>1</v>
      </c>
      <c r="Z121" s="90" t="s">
        <v>1</v>
      </c>
      <c r="AA121" s="91" t="s">
        <v>1</v>
      </c>
      <c r="AB121" s="92" t="s">
        <v>1</v>
      </c>
      <c r="AC121" s="92" t="s">
        <v>1</v>
      </c>
      <c r="AD121" s="93" t="s">
        <v>1</v>
      </c>
      <c r="AE121" s="94" t="s">
        <v>1</v>
      </c>
      <c r="AF121" s="95" t="s">
        <v>1</v>
      </c>
      <c r="AG121" s="96" t="s">
        <v>1</v>
      </c>
      <c r="AH121" s="97" t="s">
        <v>1</v>
      </c>
      <c r="AI121" s="98" t="s">
        <v>1</v>
      </c>
      <c r="AJ121" s="99" t="s">
        <v>1</v>
      </c>
      <c r="AK121" s="100" t="str">
        <f t="shared" si="1"/>
        <v/>
      </c>
    </row>
    <row r="122" spans="1:37" ht="15.75">
      <c r="A122" s="69" t="str">
        <f>IF([1]liste_etab!A118="","",[1]liste_etab!A118)</f>
        <v/>
      </c>
      <c r="B122" s="70" t="str">
        <f>IF([1]liste_etab!B118="","",[1]liste_etab!B118)</f>
        <v/>
      </c>
      <c r="C122" s="71" t="s">
        <v>1</v>
      </c>
      <c r="D122" s="72" t="s">
        <v>1</v>
      </c>
      <c r="E122" s="73" t="s">
        <v>1</v>
      </c>
      <c r="F122" s="74" t="s">
        <v>1</v>
      </c>
      <c r="G122" s="72" t="s">
        <v>1</v>
      </c>
      <c r="H122" s="73" t="s">
        <v>1</v>
      </c>
      <c r="I122" s="75" t="s">
        <v>1</v>
      </c>
      <c r="J122" s="76" t="s">
        <v>1</v>
      </c>
      <c r="K122" s="77" t="s">
        <v>1</v>
      </c>
      <c r="L122" s="78" t="s">
        <v>1</v>
      </c>
      <c r="M122" s="79" t="s">
        <v>1</v>
      </c>
      <c r="N122" s="80" t="s">
        <v>1</v>
      </c>
      <c r="O122" s="81" t="s">
        <v>1</v>
      </c>
      <c r="P122" s="82" t="s">
        <v>1</v>
      </c>
      <c r="Q122" s="83" t="s">
        <v>1</v>
      </c>
      <c r="R122" s="84" t="s">
        <v>1</v>
      </c>
      <c r="S122" s="85" t="s">
        <v>1</v>
      </c>
      <c r="T122" s="86" t="s">
        <v>1</v>
      </c>
      <c r="U122" s="87" t="s">
        <v>1</v>
      </c>
      <c r="V122" s="85" t="s">
        <v>1</v>
      </c>
      <c r="W122" s="88" t="s">
        <v>1</v>
      </c>
      <c r="X122" s="87" t="s">
        <v>1</v>
      </c>
      <c r="Y122" s="89" t="s">
        <v>1</v>
      </c>
      <c r="Z122" s="90" t="s">
        <v>1</v>
      </c>
      <c r="AA122" s="91" t="s">
        <v>1</v>
      </c>
      <c r="AB122" s="92" t="s">
        <v>1</v>
      </c>
      <c r="AC122" s="92" t="s">
        <v>1</v>
      </c>
      <c r="AD122" s="93" t="s">
        <v>1</v>
      </c>
      <c r="AE122" s="94" t="s">
        <v>1</v>
      </c>
      <c r="AF122" s="95" t="s">
        <v>1</v>
      </c>
      <c r="AG122" s="96" t="s">
        <v>1</v>
      </c>
      <c r="AH122" s="97" t="s">
        <v>1</v>
      </c>
      <c r="AI122" s="98" t="s">
        <v>1</v>
      </c>
      <c r="AJ122" s="99" t="s">
        <v>1</v>
      </c>
      <c r="AK122" s="100" t="str">
        <f t="shared" si="1"/>
        <v/>
      </c>
    </row>
    <row r="123" spans="1:37" ht="15.75">
      <c r="A123" s="69" t="str">
        <f>IF([1]liste_etab!A119="","",[1]liste_etab!A119)</f>
        <v/>
      </c>
      <c r="B123" s="70" t="str">
        <f>IF([1]liste_etab!B119="","",[1]liste_etab!B119)</f>
        <v/>
      </c>
      <c r="C123" s="71" t="s">
        <v>1</v>
      </c>
      <c r="D123" s="72" t="s">
        <v>1</v>
      </c>
      <c r="E123" s="73" t="s">
        <v>1</v>
      </c>
      <c r="F123" s="74" t="s">
        <v>1</v>
      </c>
      <c r="G123" s="72" t="s">
        <v>1</v>
      </c>
      <c r="H123" s="73" t="s">
        <v>1</v>
      </c>
      <c r="I123" s="75" t="s">
        <v>1</v>
      </c>
      <c r="J123" s="76" t="s">
        <v>1</v>
      </c>
      <c r="K123" s="77" t="s">
        <v>1</v>
      </c>
      <c r="L123" s="78" t="s">
        <v>1</v>
      </c>
      <c r="M123" s="79" t="s">
        <v>1</v>
      </c>
      <c r="N123" s="80" t="s">
        <v>1</v>
      </c>
      <c r="O123" s="81" t="s">
        <v>1</v>
      </c>
      <c r="P123" s="82" t="s">
        <v>1</v>
      </c>
      <c r="Q123" s="83" t="s">
        <v>1</v>
      </c>
      <c r="R123" s="84" t="s">
        <v>1</v>
      </c>
      <c r="S123" s="85" t="s">
        <v>1</v>
      </c>
      <c r="T123" s="86" t="s">
        <v>1</v>
      </c>
      <c r="U123" s="87" t="s">
        <v>1</v>
      </c>
      <c r="V123" s="85" t="s">
        <v>1</v>
      </c>
      <c r="W123" s="88" t="s">
        <v>1</v>
      </c>
      <c r="X123" s="87" t="s">
        <v>1</v>
      </c>
      <c r="Y123" s="89" t="s">
        <v>1</v>
      </c>
      <c r="Z123" s="90" t="s">
        <v>1</v>
      </c>
      <c r="AA123" s="91" t="s">
        <v>1</v>
      </c>
      <c r="AB123" s="92" t="s">
        <v>1</v>
      </c>
      <c r="AC123" s="92" t="s">
        <v>1</v>
      </c>
      <c r="AD123" s="93" t="s">
        <v>1</v>
      </c>
      <c r="AE123" s="94" t="s">
        <v>1</v>
      </c>
      <c r="AF123" s="95" t="s">
        <v>1</v>
      </c>
      <c r="AG123" s="96" t="s">
        <v>1</v>
      </c>
      <c r="AH123" s="97" t="s">
        <v>1</v>
      </c>
      <c r="AI123" s="98" t="s">
        <v>1</v>
      </c>
      <c r="AJ123" s="99" t="s">
        <v>1</v>
      </c>
      <c r="AK123" s="100" t="str">
        <f t="shared" si="1"/>
        <v/>
      </c>
    </row>
    <row r="124" spans="1:37" ht="15.75">
      <c r="A124" s="69" t="str">
        <f>IF([1]liste_etab!A120="","",[1]liste_etab!A120)</f>
        <v/>
      </c>
      <c r="B124" s="70" t="str">
        <f>IF([1]liste_etab!B120="","",[1]liste_etab!B120)</f>
        <v/>
      </c>
      <c r="C124" s="71" t="s">
        <v>1</v>
      </c>
      <c r="D124" s="72" t="s">
        <v>1</v>
      </c>
      <c r="E124" s="73" t="s">
        <v>1</v>
      </c>
      <c r="F124" s="74" t="s">
        <v>1</v>
      </c>
      <c r="G124" s="72" t="s">
        <v>1</v>
      </c>
      <c r="H124" s="73" t="s">
        <v>1</v>
      </c>
      <c r="I124" s="75" t="s">
        <v>1</v>
      </c>
      <c r="J124" s="76" t="s">
        <v>1</v>
      </c>
      <c r="K124" s="77" t="s">
        <v>1</v>
      </c>
      <c r="L124" s="78" t="s">
        <v>1</v>
      </c>
      <c r="M124" s="79" t="s">
        <v>1</v>
      </c>
      <c r="N124" s="80" t="s">
        <v>1</v>
      </c>
      <c r="O124" s="81" t="s">
        <v>1</v>
      </c>
      <c r="P124" s="82" t="s">
        <v>1</v>
      </c>
      <c r="Q124" s="83" t="s">
        <v>1</v>
      </c>
      <c r="R124" s="84" t="s">
        <v>1</v>
      </c>
      <c r="S124" s="85" t="s">
        <v>1</v>
      </c>
      <c r="T124" s="86" t="s">
        <v>1</v>
      </c>
      <c r="U124" s="87" t="s">
        <v>1</v>
      </c>
      <c r="V124" s="85" t="s">
        <v>1</v>
      </c>
      <c r="W124" s="88" t="s">
        <v>1</v>
      </c>
      <c r="X124" s="87" t="s">
        <v>1</v>
      </c>
      <c r="Y124" s="89" t="s">
        <v>1</v>
      </c>
      <c r="Z124" s="90" t="s">
        <v>1</v>
      </c>
      <c r="AA124" s="91" t="s">
        <v>1</v>
      </c>
      <c r="AB124" s="92" t="s">
        <v>1</v>
      </c>
      <c r="AC124" s="92" t="s">
        <v>1</v>
      </c>
      <c r="AD124" s="93" t="s">
        <v>1</v>
      </c>
      <c r="AE124" s="94" t="s">
        <v>1</v>
      </c>
      <c r="AF124" s="95" t="s">
        <v>1</v>
      </c>
      <c r="AG124" s="96" t="s">
        <v>1</v>
      </c>
      <c r="AH124" s="97" t="s">
        <v>1</v>
      </c>
      <c r="AI124" s="98" t="s">
        <v>1</v>
      </c>
      <c r="AJ124" s="99" t="s">
        <v>1</v>
      </c>
      <c r="AK124" s="100" t="str">
        <f t="shared" si="1"/>
        <v/>
      </c>
    </row>
    <row r="125" spans="1:37" ht="15.75">
      <c r="A125" s="69" t="str">
        <f>IF([1]liste_etab!A121="","",[1]liste_etab!A121)</f>
        <v/>
      </c>
      <c r="B125" s="70" t="str">
        <f>IF([1]liste_etab!B121="","",[1]liste_etab!B121)</f>
        <v/>
      </c>
      <c r="C125" s="71" t="s">
        <v>1</v>
      </c>
      <c r="D125" s="72" t="s">
        <v>1</v>
      </c>
      <c r="E125" s="73" t="s">
        <v>1</v>
      </c>
      <c r="F125" s="74" t="s">
        <v>1</v>
      </c>
      <c r="G125" s="72" t="s">
        <v>1</v>
      </c>
      <c r="H125" s="73" t="s">
        <v>1</v>
      </c>
      <c r="I125" s="75" t="s">
        <v>1</v>
      </c>
      <c r="J125" s="76" t="s">
        <v>1</v>
      </c>
      <c r="K125" s="77" t="s">
        <v>1</v>
      </c>
      <c r="L125" s="78" t="s">
        <v>1</v>
      </c>
      <c r="M125" s="79" t="s">
        <v>1</v>
      </c>
      <c r="N125" s="80" t="s">
        <v>1</v>
      </c>
      <c r="O125" s="81" t="s">
        <v>1</v>
      </c>
      <c r="P125" s="82" t="s">
        <v>1</v>
      </c>
      <c r="Q125" s="83" t="s">
        <v>1</v>
      </c>
      <c r="R125" s="84" t="s">
        <v>1</v>
      </c>
      <c r="S125" s="85" t="s">
        <v>1</v>
      </c>
      <c r="T125" s="86" t="s">
        <v>1</v>
      </c>
      <c r="U125" s="87" t="s">
        <v>1</v>
      </c>
      <c r="V125" s="85" t="s">
        <v>1</v>
      </c>
      <c r="W125" s="88" t="s">
        <v>1</v>
      </c>
      <c r="X125" s="87" t="s">
        <v>1</v>
      </c>
      <c r="Y125" s="89" t="s">
        <v>1</v>
      </c>
      <c r="Z125" s="90" t="s">
        <v>1</v>
      </c>
      <c r="AA125" s="91" t="s">
        <v>1</v>
      </c>
      <c r="AB125" s="92" t="s">
        <v>1</v>
      </c>
      <c r="AC125" s="92" t="s">
        <v>1</v>
      </c>
      <c r="AD125" s="93" t="s">
        <v>1</v>
      </c>
      <c r="AE125" s="94" t="s">
        <v>1</v>
      </c>
      <c r="AF125" s="95" t="s">
        <v>1</v>
      </c>
      <c r="AG125" s="96" t="s">
        <v>1</v>
      </c>
      <c r="AH125" s="97" t="s">
        <v>1</v>
      </c>
      <c r="AI125" s="98" t="s">
        <v>1</v>
      </c>
      <c r="AJ125" s="99" t="s">
        <v>1</v>
      </c>
      <c r="AK125" s="100" t="str">
        <f t="shared" si="1"/>
        <v/>
      </c>
    </row>
    <row r="126" spans="1:37" ht="15.75">
      <c r="A126" s="69" t="str">
        <f>IF([1]liste_etab!A122="","",[1]liste_etab!A122)</f>
        <v/>
      </c>
      <c r="B126" s="70" t="str">
        <f>IF([1]liste_etab!B122="","",[1]liste_etab!B122)</f>
        <v/>
      </c>
      <c r="C126" s="71" t="s">
        <v>1</v>
      </c>
      <c r="D126" s="72" t="s">
        <v>1</v>
      </c>
      <c r="E126" s="73" t="s">
        <v>1</v>
      </c>
      <c r="F126" s="74" t="s">
        <v>1</v>
      </c>
      <c r="G126" s="72" t="s">
        <v>1</v>
      </c>
      <c r="H126" s="73" t="s">
        <v>1</v>
      </c>
      <c r="I126" s="75" t="s">
        <v>1</v>
      </c>
      <c r="J126" s="76" t="s">
        <v>1</v>
      </c>
      <c r="K126" s="77" t="s">
        <v>1</v>
      </c>
      <c r="L126" s="78" t="s">
        <v>1</v>
      </c>
      <c r="M126" s="79" t="s">
        <v>1</v>
      </c>
      <c r="N126" s="80" t="s">
        <v>1</v>
      </c>
      <c r="O126" s="81" t="s">
        <v>1</v>
      </c>
      <c r="P126" s="82" t="s">
        <v>1</v>
      </c>
      <c r="Q126" s="83" t="s">
        <v>1</v>
      </c>
      <c r="R126" s="84" t="s">
        <v>1</v>
      </c>
      <c r="S126" s="85" t="s">
        <v>1</v>
      </c>
      <c r="T126" s="86" t="s">
        <v>1</v>
      </c>
      <c r="U126" s="87" t="s">
        <v>1</v>
      </c>
      <c r="V126" s="85" t="s">
        <v>1</v>
      </c>
      <c r="W126" s="88" t="s">
        <v>1</v>
      </c>
      <c r="X126" s="87" t="s">
        <v>1</v>
      </c>
      <c r="Y126" s="89" t="s">
        <v>1</v>
      </c>
      <c r="Z126" s="90" t="s">
        <v>1</v>
      </c>
      <c r="AA126" s="91" t="s">
        <v>1</v>
      </c>
      <c r="AB126" s="92" t="s">
        <v>1</v>
      </c>
      <c r="AC126" s="92" t="s">
        <v>1</v>
      </c>
      <c r="AD126" s="93" t="s">
        <v>1</v>
      </c>
      <c r="AE126" s="94" t="s">
        <v>1</v>
      </c>
      <c r="AF126" s="95" t="s">
        <v>1</v>
      </c>
      <c r="AG126" s="96" t="s">
        <v>1</v>
      </c>
      <c r="AH126" s="97" t="s">
        <v>1</v>
      </c>
      <c r="AI126" s="98" t="s">
        <v>1</v>
      </c>
      <c r="AJ126" s="99" t="s">
        <v>1</v>
      </c>
      <c r="AK126" s="100" t="str">
        <f t="shared" si="1"/>
        <v/>
      </c>
    </row>
    <row r="127" spans="1:37" ht="15.75">
      <c r="A127" s="69" t="str">
        <f>IF([1]liste_etab!A123="","",[1]liste_etab!A123)</f>
        <v/>
      </c>
      <c r="B127" s="70" t="str">
        <f>IF([1]liste_etab!B123="","",[1]liste_etab!B123)</f>
        <v/>
      </c>
      <c r="C127" s="71" t="s">
        <v>1</v>
      </c>
      <c r="D127" s="72" t="s">
        <v>1</v>
      </c>
      <c r="E127" s="73" t="s">
        <v>1</v>
      </c>
      <c r="F127" s="74" t="s">
        <v>1</v>
      </c>
      <c r="G127" s="72" t="s">
        <v>1</v>
      </c>
      <c r="H127" s="73" t="s">
        <v>1</v>
      </c>
      <c r="I127" s="75" t="s">
        <v>1</v>
      </c>
      <c r="J127" s="76" t="s">
        <v>1</v>
      </c>
      <c r="K127" s="77" t="s">
        <v>1</v>
      </c>
      <c r="L127" s="78" t="s">
        <v>1</v>
      </c>
      <c r="M127" s="79" t="s">
        <v>1</v>
      </c>
      <c r="N127" s="80" t="s">
        <v>1</v>
      </c>
      <c r="O127" s="81" t="s">
        <v>1</v>
      </c>
      <c r="P127" s="82" t="s">
        <v>1</v>
      </c>
      <c r="Q127" s="83" t="s">
        <v>1</v>
      </c>
      <c r="R127" s="84" t="s">
        <v>1</v>
      </c>
      <c r="S127" s="85" t="s">
        <v>1</v>
      </c>
      <c r="T127" s="86" t="s">
        <v>1</v>
      </c>
      <c r="U127" s="87" t="s">
        <v>1</v>
      </c>
      <c r="V127" s="85" t="s">
        <v>1</v>
      </c>
      <c r="W127" s="88" t="s">
        <v>1</v>
      </c>
      <c r="X127" s="87" t="s">
        <v>1</v>
      </c>
      <c r="Y127" s="89" t="s">
        <v>1</v>
      </c>
      <c r="Z127" s="90" t="s">
        <v>1</v>
      </c>
      <c r="AA127" s="91" t="s">
        <v>1</v>
      </c>
      <c r="AB127" s="92" t="s">
        <v>1</v>
      </c>
      <c r="AC127" s="92" t="s">
        <v>1</v>
      </c>
      <c r="AD127" s="93" t="s">
        <v>1</v>
      </c>
      <c r="AE127" s="94" t="s">
        <v>1</v>
      </c>
      <c r="AF127" s="95" t="s">
        <v>1</v>
      </c>
      <c r="AG127" s="96" t="s">
        <v>1</v>
      </c>
      <c r="AH127" s="97" t="s">
        <v>1</v>
      </c>
      <c r="AI127" s="98" t="s">
        <v>1</v>
      </c>
      <c r="AJ127" s="99" t="s">
        <v>1</v>
      </c>
      <c r="AK127" s="100" t="str">
        <f t="shared" si="1"/>
        <v/>
      </c>
    </row>
    <row r="128" spans="1:37" ht="15.75">
      <c r="A128" s="69" t="str">
        <f>IF([1]liste_etab!A124="","",[1]liste_etab!A124)</f>
        <v/>
      </c>
      <c r="B128" s="70" t="str">
        <f>IF([1]liste_etab!B124="","",[1]liste_etab!B124)</f>
        <v/>
      </c>
      <c r="C128" s="71" t="s">
        <v>1</v>
      </c>
      <c r="D128" s="72" t="s">
        <v>1</v>
      </c>
      <c r="E128" s="73" t="s">
        <v>1</v>
      </c>
      <c r="F128" s="74" t="s">
        <v>1</v>
      </c>
      <c r="G128" s="72" t="s">
        <v>1</v>
      </c>
      <c r="H128" s="73" t="s">
        <v>1</v>
      </c>
      <c r="I128" s="75" t="s">
        <v>1</v>
      </c>
      <c r="J128" s="76" t="s">
        <v>1</v>
      </c>
      <c r="K128" s="77" t="s">
        <v>1</v>
      </c>
      <c r="L128" s="78" t="s">
        <v>1</v>
      </c>
      <c r="M128" s="79" t="s">
        <v>1</v>
      </c>
      <c r="N128" s="80" t="s">
        <v>1</v>
      </c>
      <c r="O128" s="81" t="s">
        <v>1</v>
      </c>
      <c r="P128" s="82" t="s">
        <v>1</v>
      </c>
      <c r="Q128" s="83" t="s">
        <v>1</v>
      </c>
      <c r="R128" s="84" t="s">
        <v>1</v>
      </c>
      <c r="S128" s="85" t="s">
        <v>1</v>
      </c>
      <c r="T128" s="86" t="s">
        <v>1</v>
      </c>
      <c r="U128" s="87" t="s">
        <v>1</v>
      </c>
      <c r="V128" s="85" t="s">
        <v>1</v>
      </c>
      <c r="W128" s="88" t="s">
        <v>1</v>
      </c>
      <c r="X128" s="87" t="s">
        <v>1</v>
      </c>
      <c r="Y128" s="89" t="s">
        <v>1</v>
      </c>
      <c r="Z128" s="90" t="s">
        <v>1</v>
      </c>
      <c r="AA128" s="91" t="s">
        <v>1</v>
      </c>
      <c r="AB128" s="92" t="s">
        <v>1</v>
      </c>
      <c r="AC128" s="92" t="s">
        <v>1</v>
      </c>
      <c r="AD128" s="93" t="s">
        <v>1</v>
      </c>
      <c r="AE128" s="94" t="s">
        <v>1</v>
      </c>
      <c r="AF128" s="95" t="s">
        <v>1</v>
      </c>
      <c r="AG128" s="96" t="s">
        <v>1</v>
      </c>
      <c r="AH128" s="97" t="s">
        <v>1</v>
      </c>
      <c r="AI128" s="98" t="s">
        <v>1</v>
      </c>
      <c r="AJ128" s="99" t="s">
        <v>1</v>
      </c>
      <c r="AK128" s="100" t="str">
        <f t="shared" si="1"/>
        <v/>
      </c>
    </row>
    <row r="129" spans="1:37" ht="15.75">
      <c r="A129" s="69" t="str">
        <f>IF([1]liste_etab!A125="","",[1]liste_etab!A125)</f>
        <v/>
      </c>
      <c r="B129" s="70" t="str">
        <f>IF([1]liste_etab!B125="","",[1]liste_etab!B125)</f>
        <v/>
      </c>
      <c r="C129" s="71" t="s">
        <v>1</v>
      </c>
      <c r="D129" s="72" t="s">
        <v>1</v>
      </c>
      <c r="E129" s="73" t="s">
        <v>1</v>
      </c>
      <c r="F129" s="74" t="s">
        <v>1</v>
      </c>
      <c r="G129" s="72" t="s">
        <v>1</v>
      </c>
      <c r="H129" s="73" t="s">
        <v>1</v>
      </c>
      <c r="I129" s="75" t="s">
        <v>1</v>
      </c>
      <c r="J129" s="76" t="s">
        <v>1</v>
      </c>
      <c r="K129" s="77" t="s">
        <v>1</v>
      </c>
      <c r="L129" s="78" t="s">
        <v>1</v>
      </c>
      <c r="M129" s="79" t="s">
        <v>1</v>
      </c>
      <c r="N129" s="80" t="s">
        <v>1</v>
      </c>
      <c r="O129" s="81" t="s">
        <v>1</v>
      </c>
      <c r="P129" s="82" t="s">
        <v>1</v>
      </c>
      <c r="Q129" s="83" t="s">
        <v>1</v>
      </c>
      <c r="R129" s="84" t="s">
        <v>1</v>
      </c>
      <c r="S129" s="85" t="s">
        <v>1</v>
      </c>
      <c r="T129" s="86" t="s">
        <v>1</v>
      </c>
      <c r="U129" s="87" t="s">
        <v>1</v>
      </c>
      <c r="V129" s="85" t="s">
        <v>1</v>
      </c>
      <c r="W129" s="88" t="s">
        <v>1</v>
      </c>
      <c r="X129" s="87" t="s">
        <v>1</v>
      </c>
      <c r="Y129" s="89" t="s">
        <v>1</v>
      </c>
      <c r="Z129" s="90" t="s">
        <v>1</v>
      </c>
      <c r="AA129" s="91" t="s">
        <v>1</v>
      </c>
      <c r="AB129" s="92" t="s">
        <v>1</v>
      </c>
      <c r="AC129" s="92" t="s">
        <v>1</v>
      </c>
      <c r="AD129" s="93" t="s">
        <v>1</v>
      </c>
      <c r="AE129" s="94" t="s">
        <v>1</v>
      </c>
      <c r="AF129" s="95" t="s">
        <v>1</v>
      </c>
      <c r="AG129" s="96" t="s">
        <v>1</v>
      </c>
      <c r="AH129" s="97" t="s">
        <v>1</v>
      </c>
      <c r="AI129" s="98" t="s">
        <v>1</v>
      </c>
      <c r="AJ129" s="99" t="s">
        <v>1</v>
      </c>
      <c r="AK129" s="100" t="str">
        <f t="shared" si="1"/>
        <v/>
      </c>
    </row>
    <row r="130" spans="1:37" ht="15.75">
      <c r="A130" s="69" t="str">
        <f>IF([1]liste_etab!A126="","",[1]liste_etab!A126)</f>
        <v/>
      </c>
      <c r="B130" s="70" t="str">
        <f>IF([1]liste_etab!B126="","",[1]liste_etab!B126)</f>
        <v/>
      </c>
      <c r="C130" s="71" t="s">
        <v>1</v>
      </c>
      <c r="D130" s="72" t="s">
        <v>1</v>
      </c>
      <c r="E130" s="73" t="s">
        <v>1</v>
      </c>
      <c r="F130" s="74" t="s">
        <v>1</v>
      </c>
      <c r="G130" s="72" t="s">
        <v>1</v>
      </c>
      <c r="H130" s="73" t="s">
        <v>1</v>
      </c>
      <c r="I130" s="75" t="s">
        <v>1</v>
      </c>
      <c r="J130" s="76" t="s">
        <v>1</v>
      </c>
      <c r="K130" s="77" t="s">
        <v>1</v>
      </c>
      <c r="L130" s="78" t="s">
        <v>1</v>
      </c>
      <c r="M130" s="79" t="s">
        <v>1</v>
      </c>
      <c r="N130" s="80" t="s">
        <v>1</v>
      </c>
      <c r="O130" s="81" t="s">
        <v>1</v>
      </c>
      <c r="P130" s="82" t="s">
        <v>1</v>
      </c>
      <c r="Q130" s="83" t="s">
        <v>1</v>
      </c>
      <c r="R130" s="84" t="s">
        <v>1</v>
      </c>
      <c r="S130" s="85" t="s">
        <v>1</v>
      </c>
      <c r="T130" s="86" t="s">
        <v>1</v>
      </c>
      <c r="U130" s="87" t="s">
        <v>1</v>
      </c>
      <c r="V130" s="85" t="s">
        <v>1</v>
      </c>
      <c r="W130" s="88" t="s">
        <v>1</v>
      </c>
      <c r="X130" s="87" t="s">
        <v>1</v>
      </c>
      <c r="Y130" s="89" t="s">
        <v>1</v>
      </c>
      <c r="Z130" s="90" t="s">
        <v>1</v>
      </c>
      <c r="AA130" s="91" t="s">
        <v>1</v>
      </c>
      <c r="AB130" s="92" t="s">
        <v>1</v>
      </c>
      <c r="AC130" s="92" t="s">
        <v>1</v>
      </c>
      <c r="AD130" s="93" t="s">
        <v>1</v>
      </c>
      <c r="AE130" s="94" t="s">
        <v>1</v>
      </c>
      <c r="AF130" s="95" t="s">
        <v>1</v>
      </c>
      <c r="AG130" s="96" t="s">
        <v>1</v>
      </c>
      <c r="AH130" s="97" t="s">
        <v>1</v>
      </c>
      <c r="AI130" s="98" t="s">
        <v>1</v>
      </c>
      <c r="AJ130" s="99" t="s">
        <v>1</v>
      </c>
      <c r="AK130" s="100" t="str">
        <f t="shared" si="1"/>
        <v/>
      </c>
    </row>
    <row r="131" spans="1:37" ht="15.75">
      <c r="A131" s="69" t="str">
        <f>IF([1]liste_etab!A127="","",[1]liste_etab!A127)</f>
        <v/>
      </c>
      <c r="B131" s="70" t="str">
        <f>IF([1]liste_etab!B127="","",[1]liste_etab!B127)</f>
        <v/>
      </c>
      <c r="C131" s="71" t="s">
        <v>1</v>
      </c>
      <c r="D131" s="72" t="s">
        <v>1</v>
      </c>
      <c r="E131" s="73" t="s">
        <v>1</v>
      </c>
      <c r="F131" s="74" t="s">
        <v>1</v>
      </c>
      <c r="G131" s="72" t="s">
        <v>1</v>
      </c>
      <c r="H131" s="73" t="s">
        <v>1</v>
      </c>
      <c r="I131" s="75" t="s">
        <v>1</v>
      </c>
      <c r="J131" s="76" t="s">
        <v>1</v>
      </c>
      <c r="K131" s="77" t="s">
        <v>1</v>
      </c>
      <c r="L131" s="78" t="s">
        <v>1</v>
      </c>
      <c r="M131" s="79" t="s">
        <v>1</v>
      </c>
      <c r="N131" s="80" t="s">
        <v>1</v>
      </c>
      <c r="O131" s="81" t="s">
        <v>1</v>
      </c>
      <c r="P131" s="82" t="s">
        <v>1</v>
      </c>
      <c r="Q131" s="83" t="s">
        <v>1</v>
      </c>
      <c r="R131" s="84" t="s">
        <v>1</v>
      </c>
      <c r="S131" s="85" t="s">
        <v>1</v>
      </c>
      <c r="T131" s="86" t="s">
        <v>1</v>
      </c>
      <c r="U131" s="87" t="s">
        <v>1</v>
      </c>
      <c r="V131" s="85" t="s">
        <v>1</v>
      </c>
      <c r="W131" s="88" t="s">
        <v>1</v>
      </c>
      <c r="X131" s="87" t="s">
        <v>1</v>
      </c>
      <c r="Y131" s="89" t="s">
        <v>1</v>
      </c>
      <c r="Z131" s="90" t="s">
        <v>1</v>
      </c>
      <c r="AA131" s="91" t="s">
        <v>1</v>
      </c>
      <c r="AB131" s="92" t="s">
        <v>1</v>
      </c>
      <c r="AC131" s="92" t="s">
        <v>1</v>
      </c>
      <c r="AD131" s="93" t="s">
        <v>1</v>
      </c>
      <c r="AE131" s="94" t="s">
        <v>1</v>
      </c>
      <c r="AF131" s="95" t="s">
        <v>1</v>
      </c>
      <c r="AG131" s="96" t="s">
        <v>1</v>
      </c>
      <c r="AH131" s="97" t="s">
        <v>1</v>
      </c>
      <c r="AI131" s="98" t="s">
        <v>1</v>
      </c>
      <c r="AJ131" s="99" t="s">
        <v>1</v>
      </c>
      <c r="AK131" s="100" t="str">
        <f t="shared" si="1"/>
        <v/>
      </c>
    </row>
    <row r="132" spans="1:37" ht="15.75">
      <c r="A132" s="69" t="str">
        <f>IF([1]liste_etab!A128="","",[1]liste_etab!A128)</f>
        <v/>
      </c>
      <c r="B132" s="70" t="str">
        <f>IF([1]liste_etab!B128="","",[1]liste_etab!B128)</f>
        <v/>
      </c>
      <c r="C132" s="71" t="s">
        <v>1</v>
      </c>
      <c r="D132" s="72" t="s">
        <v>1</v>
      </c>
      <c r="E132" s="73" t="s">
        <v>1</v>
      </c>
      <c r="F132" s="74" t="s">
        <v>1</v>
      </c>
      <c r="G132" s="72" t="s">
        <v>1</v>
      </c>
      <c r="H132" s="73" t="s">
        <v>1</v>
      </c>
      <c r="I132" s="75" t="s">
        <v>1</v>
      </c>
      <c r="J132" s="76" t="s">
        <v>1</v>
      </c>
      <c r="K132" s="77" t="s">
        <v>1</v>
      </c>
      <c r="L132" s="78" t="s">
        <v>1</v>
      </c>
      <c r="M132" s="79" t="s">
        <v>1</v>
      </c>
      <c r="N132" s="80" t="s">
        <v>1</v>
      </c>
      <c r="O132" s="81" t="s">
        <v>1</v>
      </c>
      <c r="P132" s="82" t="s">
        <v>1</v>
      </c>
      <c r="Q132" s="83" t="s">
        <v>1</v>
      </c>
      <c r="R132" s="84" t="s">
        <v>1</v>
      </c>
      <c r="S132" s="85" t="s">
        <v>1</v>
      </c>
      <c r="T132" s="86" t="s">
        <v>1</v>
      </c>
      <c r="U132" s="87" t="s">
        <v>1</v>
      </c>
      <c r="V132" s="85" t="s">
        <v>1</v>
      </c>
      <c r="W132" s="88" t="s">
        <v>1</v>
      </c>
      <c r="X132" s="87" t="s">
        <v>1</v>
      </c>
      <c r="Y132" s="89" t="s">
        <v>1</v>
      </c>
      <c r="Z132" s="90" t="s">
        <v>1</v>
      </c>
      <c r="AA132" s="91" t="s">
        <v>1</v>
      </c>
      <c r="AB132" s="92" t="s">
        <v>1</v>
      </c>
      <c r="AC132" s="92" t="s">
        <v>1</v>
      </c>
      <c r="AD132" s="93" t="s">
        <v>1</v>
      </c>
      <c r="AE132" s="94" t="s">
        <v>1</v>
      </c>
      <c r="AF132" s="95" t="s">
        <v>1</v>
      </c>
      <c r="AG132" s="96" t="s">
        <v>1</v>
      </c>
      <c r="AH132" s="97" t="s">
        <v>1</v>
      </c>
      <c r="AI132" s="98" t="s">
        <v>1</v>
      </c>
      <c r="AJ132" s="99" t="s">
        <v>1</v>
      </c>
      <c r="AK132" s="100" t="str">
        <f t="shared" si="1"/>
        <v/>
      </c>
    </row>
    <row r="133" spans="1:37" ht="15.75">
      <c r="A133" s="69" t="str">
        <f>IF([1]liste_etab!A129="","",[1]liste_etab!A129)</f>
        <v/>
      </c>
      <c r="B133" s="70" t="str">
        <f>IF([1]liste_etab!B129="","",[1]liste_etab!B129)</f>
        <v/>
      </c>
      <c r="C133" s="71" t="s">
        <v>1</v>
      </c>
      <c r="D133" s="72" t="s">
        <v>1</v>
      </c>
      <c r="E133" s="73" t="s">
        <v>1</v>
      </c>
      <c r="F133" s="74" t="s">
        <v>1</v>
      </c>
      <c r="G133" s="72" t="s">
        <v>1</v>
      </c>
      <c r="H133" s="73" t="s">
        <v>1</v>
      </c>
      <c r="I133" s="75" t="s">
        <v>1</v>
      </c>
      <c r="J133" s="76" t="s">
        <v>1</v>
      </c>
      <c r="K133" s="77" t="s">
        <v>1</v>
      </c>
      <c r="L133" s="78" t="s">
        <v>1</v>
      </c>
      <c r="M133" s="79" t="s">
        <v>1</v>
      </c>
      <c r="N133" s="80" t="s">
        <v>1</v>
      </c>
      <c r="O133" s="81" t="s">
        <v>1</v>
      </c>
      <c r="P133" s="82" t="s">
        <v>1</v>
      </c>
      <c r="Q133" s="83" t="s">
        <v>1</v>
      </c>
      <c r="R133" s="84" t="s">
        <v>1</v>
      </c>
      <c r="S133" s="85" t="s">
        <v>1</v>
      </c>
      <c r="T133" s="86" t="s">
        <v>1</v>
      </c>
      <c r="U133" s="87" t="s">
        <v>1</v>
      </c>
      <c r="V133" s="85" t="s">
        <v>1</v>
      </c>
      <c r="W133" s="88" t="s">
        <v>1</v>
      </c>
      <c r="X133" s="87" t="s">
        <v>1</v>
      </c>
      <c r="Y133" s="89" t="s">
        <v>1</v>
      </c>
      <c r="Z133" s="90" t="s">
        <v>1</v>
      </c>
      <c r="AA133" s="91" t="s">
        <v>1</v>
      </c>
      <c r="AB133" s="92" t="s">
        <v>1</v>
      </c>
      <c r="AC133" s="92" t="s">
        <v>1</v>
      </c>
      <c r="AD133" s="93" t="s">
        <v>1</v>
      </c>
      <c r="AE133" s="94" t="s">
        <v>1</v>
      </c>
      <c r="AF133" s="95" t="s">
        <v>1</v>
      </c>
      <c r="AG133" s="96" t="s">
        <v>1</v>
      </c>
      <c r="AH133" s="97" t="s">
        <v>1</v>
      </c>
      <c r="AI133" s="98" t="s">
        <v>1</v>
      </c>
      <c r="AJ133" s="99" t="s">
        <v>1</v>
      </c>
      <c r="AK133" s="100" t="str">
        <f t="shared" si="1"/>
        <v/>
      </c>
    </row>
    <row r="134" spans="1:37" ht="15.75">
      <c r="A134" s="69" t="str">
        <f>IF([1]liste_etab!A130="","",[1]liste_etab!A130)</f>
        <v/>
      </c>
      <c r="B134" s="70" t="str">
        <f>IF([1]liste_etab!B130="","",[1]liste_etab!B130)</f>
        <v/>
      </c>
      <c r="C134" s="71" t="s">
        <v>1</v>
      </c>
      <c r="D134" s="72" t="s">
        <v>1</v>
      </c>
      <c r="E134" s="73" t="s">
        <v>1</v>
      </c>
      <c r="F134" s="74" t="s">
        <v>1</v>
      </c>
      <c r="G134" s="72" t="s">
        <v>1</v>
      </c>
      <c r="H134" s="73" t="s">
        <v>1</v>
      </c>
      <c r="I134" s="75" t="s">
        <v>1</v>
      </c>
      <c r="J134" s="76" t="s">
        <v>1</v>
      </c>
      <c r="K134" s="77" t="s">
        <v>1</v>
      </c>
      <c r="L134" s="78" t="s">
        <v>1</v>
      </c>
      <c r="M134" s="79" t="s">
        <v>1</v>
      </c>
      <c r="N134" s="80" t="s">
        <v>1</v>
      </c>
      <c r="O134" s="81" t="s">
        <v>1</v>
      </c>
      <c r="P134" s="82" t="s">
        <v>1</v>
      </c>
      <c r="Q134" s="83" t="s">
        <v>1</v>
      </c>
      <c r="R134" s="84" t="s">
        <v>1</v>
      </c>
      <c r="S134" s="85" t="s">
        <v>1</v>
      </c>
      <c r="T134" s="86" t="s">
        <v>1</v>
      </c>
      <c r="U134" s="87" t="s">
        <v>1</v>
      </c>
      <c r="V134" s="85" t="s">
        <v>1</v>
      </c>
      <c r="W134" s="88" t="s">
        <v>1</v>
      </c>
      <c r="X134" s="87" t="s">
        <v>1</v>
      </c>
      <c r="Y134" s="89" t="s">
        <v>1</v>
      </c>
      <c r="Z134" s="90" t="s">
        <v>1</v>
      </c>
      <c r="AA134" s="91" t="s">
        <v>1</v>
      </c>
      <c r="AB134" s="92" t="s">
        <v>1</v>
      </c>
      <c r="AC134" s="92" t="s">
        <v>1</v>
      </c>
      <c r="AD134" s="93" t="s">
        <v>1</v>
      </c>
      <c r="AE134" s="94" t="s">
        <v>1</v>
      </c>
      <c r="AF134" s="95" t="s">
        <v>1</v>
      </c>
      <c r="AG134" s="96" t="s">
        <v>1</v>
      </c>
      <c r="AH134" s="97" t="s">
        <v>1</v>
      </c>
      <c r="AI134" s="98" t="s">
        <v>1</v>
      </c>
      <c r="AJ134" s="99" t="s">
        <v>1</v>
      </c>
      <c r="AK134" s="100" t="str">
        <f t="shared" si="1"/>
        <v/>
      </c>
    </row>
    <row r="135" spans="1:37" ht="15.75">
      <c r="A135" s="69" t="str">
        <f>IF([1]liste_etab!A131="","",[1]liste_etab!A131)</f>
        <v/>
      </c>
      <c r="B135" s="70" t="str">
        <f>IF([1]liste_etab!B131="","",[1]liste_etab!B131)</f>
        <v/>
      </c>
      <c r="C135" s="71" t="s">
        <v>1</v>
      </c>
      <c r="D135" s="72" t="s">
        <v>1</v>
      </c>
      <c r="E135" s="73" t="s">
        <v>1</v>
      </c>
      <c r="F135" s="74" t="s">
        <v>1</v>
      </c>
      <c r="G135" s="72" t="s">
        <v>1</v>
      </c>
      <c r="H135" s="73" t="s">
        <v>1</v>
      </c>
      <c r="I135" s="75" t="s">
        <v>1</v>
      </c>
      <c r="J135" s="76" t="s">
        <v>1</v>
      </c>
      <c r="K135" s="77" t="s">
        <v>1</v>
      </c>
      <c r="L135" s="78" t="s">
        <v>1</v>
      </c>
      <c r="M135" s="79" t="s">
        <v>1</v>
      </c>
      <c r="N135" s="80" t="s">
        <v>1</v>
      </c>
      <c r="O135" s="81" t="s">
        <v>1</v>
      </c>
      <c r="P135" s="82" t="s">
        <v>1</v>
      </c>
      <c r="Q135" s="83" t="s">
        <v>1</v>
      </c>
      <c r="R135" s="84" t="s">
        <v>1</v>
      </c>
      <c r="S135" s="85" t="s">
        <v>1</v>
      </c>
      <c r="T135" s="86" t="s">
        <v>1</v>
      </c>
      <c r="U135" s="87" t="s">
        <v>1</v>
      </c>
      <c r="V135" s="85" t="s">
        <v>1</v>
      </c>
      <c r="W135" s="88" t="s">
        <v>1</v>
      </c>
      <c r="X135" s="87" t="s">
        <v>1</v>
      </c>
      <c r="Y135" s="89" t="s">
        <v>1</v>
      </c>
      <c r="Z135" s="90" t="s">
        <v>1</v>
      </c>
      <c r="AA135" s="91" t="s">
        <v>1</v>
      </c>
      <c r="AB135" s="92" t="s">
        <v>1</v>
      </c>
      <c r="AC135" s="92" t="s">
        <v>1</v>
      </c>
      <c r="AD135" s="93" t="s">
        <v>1</v>
      </c>
      <c r="AE135" s="94" t="s">
        <v>1</v>
      </c>
      <c r="AF135" s="95" t="s">
        <v>1</v>
      </c>
      <c r="AG135" s="96" t="s">
        <v>1</v>
      </c>
      <c r="AH135" s="97" t="s">
        <v>1</v>
      </c>
      <c r="AI135" s="98" t="s">
        <v>1</v>
      </c>
      <c r="AJ135" s="99" t="s">
        <v>1</v>
      </c>
      <c r="AK135" s="100" t="str">
        <f t="shared" ref="AK135:AK198" si="2">IF(ISERROR(T135-S135),"",T135-S135)</f>
        <v/>
      </c>
    </row>
    <row r="136" spans="1:37" ht="15.75">
      <c r="A136" s="69" t="str">
        <f>IF([1]liste_etab!A132="","",[1]liste_etab!A132)</f>
        <v/>
      </c>
      <c r="B136" s="70" t="str">
        <f>IF([1]liste_etab!B132="","",[1]liste_etab!B132)</f>
        <v/>
      </c>
      <c r="C136" s="71" t="s">
        <v>1</v>
      </c>
      <c r="D136" s="72" t="s">
        <v>1</v>
      </c>
      <c r="E136" s="73" t="s">
        <v>1</v>
      </c>
      <c r="F136" s="74" t="s">
        <v>1</v>
      </c>
      <c r="G136" s="72" t="s">
        <v>1</v>
      </c>
      <c r="H136" s="73" t="s">
        <v>1</v>
      </c>
      <c r="I136" s="75" t="s">
        <v>1</v>
      </c>
      <c r="J136" s="76" t="s">
        <v>1</v>
      </c>
      <c r="K136" s="77" t="s">
        <v>1</v>
      </c>
      <c r="L136" s="78" t="s">
        <v>1</v>
      </c>
      <c r="M136" s="79" t="s">
        <v>1</v>
      </c>
      <c r="N136" s="80" t="s">
        <v>1</v>
      </c>
      <c r="O136" s="81" t="s">
        <v>1</v>
      </c>
      <c r="P136" s="82" t="s">
        <v>1</v>
      </c>
      <c r="Q136" s="83" t="s">
        <v>1</v>
      </c>
      <c r="R136" s="84" t="s">
        <v>1</v>
      </c>
      <c r="S136" s="85" t="s">
        <v>1</v>
      </c>
      <c r="T136" s="86" t="s">
        <v>1</v>
      </c>
      <c r="U136" s="87" t="s">
        <v>1</v>
      </c>
      <c r="V136" s="85" t="s">
        <v>1</v>
      </c>
      <c r="W136" s="88" t="s">
        <v>1</v>
      </c>
      <c r="X136" s="87" t="s">
        <v>1</v>
      </c>
      <c r="Y136" s="89" t="s">
        <v>1</v>
      </c>
      <c r="Z136" s="90" t="s">
        <v>1</v>
      </c>
      <c r="AA136" s="91" t="s">
        <v>1</v>
      </c>
      <c r="AB136" s="92" t="s">
        <v>1</v>
      </c>
      <c r="AC136" s="92" t="s">
        <v>1</v>
      </c>
      <c r="AD136" s="93" t="s">
        <v>1</v>
      </c>
      <c r="AE136" s="94" t="s">
        <v>1</v>
      </c>
      <c r="AF136" s="95" t="s">
        <v>1</v>
      </c>
      <c r="AG136" s="96" t="s">
        <v>1</v>
      </c>
      <c r="AH136" s="97" t="s">
        <v>1</v>
      </c>
      <c r="AI136" s="98" t="s">
        <v>1</v>
      </c>
      <c r="AJ136" s="99" t="s">
        <v>1</v>
      </c>
      <c r="AK136" s="100" t="str">
        <f t="shared" si="2"/>
        <v/>
      </c>
    </row>
    <row r="137" spans="1:37" ht="15.75">
      <c r="A137" s="69" t="str">
        <f>IF([1]liste_etab!A133="","",[1]liste_etab!A133)</f>
        <v/>
      </c>
      <c r="B137" s="70" t="str">
        <f>IF([1]liste_etab!B133="","",[1]liste_etab!B133)</f>
        <v/>
      </c>
      <c r="C137" s="71" t="s">
        <v>1</v>
      </c>
      <c r="D137" s="72" t="s">
        <v>1</v>
      </c>
      <c r="E137" s="73" t="s">
        <v>1</v>
      </c>
      <c r="F137" s="74" t="s">
        <v>1</v>
      </c>
      <c r="G137" s="72" t="s">
        <v>1</v>
      </c>
      <c r="H137" s="73" t="s">
        <v>1</v>
      </c>
      <c r="I137" s="75" t="s">
        <v>1</v>
      </c>
      <c r="J137" s="76" t="s">
        <v>1</v>
      </c>
      <c r="K137" s="77" t="s">
        <v>1</v>
      </c>
      <c r="L137" s="78" t="s">
        <v>1</v>
      </c>
      <c r="M137" s="79" t="s">
        <v>1</v>
      </c>
      <c r="N137" s="80" t="s">
        <v>1</v>
      </c>
      <c r="O137" s="81" t="s">
        <v>1</v>
      </c>
      <c r="P137" s="82" t="s">
        <v>1</v>
      </c>
      <c r="Q137" s="83" t="s">
        <v>1</v>
      </c>
      <c r="R137" s="84" t="s">
        <v>1</v>
      </c>
      <c r="S137" s="85" t="s">
        <v>1</v>
      </c>
      <c r="T137" s="86" t="s">
        <v>1</v>
      </c>
      <c r="U137" s="87" t="s">
        <v>1</v>
      </c>
      <c r="V137" s="85" t="s">
        <v>1</v>
      </c>
      <c r="W137" s="88" t="s">
        <v>1</v>
      </c>
      <c r="X137" s="87" t="s">
        <v>1</v>
      </c>
      <c r="Y137" s="89" t="s">
        <v>1</v>
      </c>
      <c r="Z137" s="90" t="s">
        <v>1</v>
      </c>
      <c r="AA137" s="91" t="s">
        <v>1</v>
      </c>
      <c r="AB137" s="92" t="s">
        <v>1</v>
      </c>
      <c r="AC137" s="92" t="s">
        <v>1</v>
      </c>
      <c r="AD137" s="93" t="s">
        <v>1</v>
      </c>
      <c r="AE137" s="94" t="s">
        <v>1</v>
      </c>
      <c r="AF137" s="95" t="s">
        <v>1</v>
      </c>
      <c r="AG137" s="96" t="s">
        <v>1</v>
      </c>
      <c r="AH137" s="97" t="s">
        <v>1</v>
      </c>
      <c r="AI137" s="98" t="s">
        <v>1</v>
      </c>
      <c r="AJ137" s="99" t="s">
        <v>1</v>
      </c>
      <c r="AK137" s="100" t="str">
        <f t="shared" si="2"/>
        <v/>
      </c>
    </row>
    <row r="138" spans="1:37" ht="15.75">
      <c r="A138" s="69" t="str">
        <f>IF([1]liste_etab!A134="","",[1]liste_etab!A134)</f>
        <v/>
      </c>
      <c r="B138" s="70" t="str">
        <f>IF([1]liste_etab!B134="","",[1]liste_etab!B134)</f>
        <v/>
      </c>
      <c r="C138" s="71" t="s">
        <v>1</v>
      </c>
      <c r="D138" s="72" t="s">
        <v>1</v>
      </c>
      <c r="E138" s="73" t="s">
        <v>1</v>
      </c>
      <c r="F138" s="74" t="s">
        <v>1</v>
      </c>
      <c r="G138" s="72" t="s">
        <v>1</v>
      </c>
      <c r="H138" s="73" t="s">
        <v>1</v>
      </c>
      <c r="I138" s="75" t="s">
        <v>1</v>
      </c>
      <c r="J138" s="76" t="s">
        <v>1</v>
      </c>
      <c r="K138" s="77" t="s">
        <v>1</v>
      </c>
      <c r="L138" s="78" t="s">
        <v>1</v>
      </c>
      <c r="M138" s="79" t="s">
        <v>1</v>
      </c>
      <c r="N138" s="80" t="s">
        <v>1</v>
      </c>
      <c r="O138" s="81" t="s">
        <v>1</v>
      </c>
      <c r="P138" s="82" t="s">
        <v>1</v>
      </c>
      <c r="Q138" s="83" t="s">
        <v>1</v>
      </c>
      <c r="R138" s="84" t="s">
        <v>1</v>
      </c>
      <c r="S138" s="85" t="s">
        <v>1</v>
      </c>
      <c r="T138" s="86" t="s">
        <v>1</v>
      </c>
      <c r="U138" s="87" t="s">
        <v>1</v>
      </c>
      <c r="V138" s="85" t="s">
        <v>1</v>
      </c>
      <c r="W138" s="88" t="s">
        <v>1</v>
      </c>
      <c r="X138" s="87" t="s">
        <v>1</v>
      </c>
      <c r="Y138" s="89" t="s">
        <v>1</v>
      </c>
      <c r="Z138" s="90" t="s">
        <v>1</v>
      </c>
      <c r="AA138" s="91" t="s">
        <v>1</v>
      </c>
      <c r="AB138" s="92" t="s">
        <v>1</v>
      </c>
      <c r="AC138" s="92" t="s">
        <v>1</v>
      </c>
      <c r="AD138" s="93" t="s">
        <v>1</v>
      </c>
      <c r="AE138" s="94" t="s">
        <v>1</v>
      </c>
      <c r="AF138" s="95" t="s">
        <v>1</v>
      </c>
      <c r="AG138" s="96" t="s">
        <v>1</v>
      </c>
      <c r="AH138" s="97" t="s">
        <v>1</v>
      </c>
      <c r="AI138" s="98" t="s">
        <v>1</v>
      </c>
      <c r="AJ138" s="99" t="s">
        <v>1</v>
      </c>
      <c r="AK138" s="100" t="str">
        <f t="shared" si="2"/>
        <v/>
      </c>
    </row>
    <row r="139" spans="1:37" ht="15.75">
      <c r="A139" s="69" t="str">
        <f>IF([1]liste_etab!A135="","",[1]liste_etab!A135)</f>
        <v/>
      </c>
      <c r="B139" s="70" t="str">
        <f>IF([1]liste_etab!B135="","",[1]liste_etab!B135)</f>
        <v/>
      </c>
      <c r="C139" s="71" t="s">
        <v>1</v>
      </c>
      <c r="D139" s="72" t="s">
        <v>1</v>
      </c>
      <c r="E139" s="73" t="s">
        <v>1</v>
      </c>
      <c r="F139" s="74" t="s">
        <v>1</v>
      </c>
      <c r="G139" s="72" t="s">
        <v>1</v>
      </c>
      <c r="H139" s="73" t="s">
        <v>1</v>
      </c>
      <c r="I139" s="75" t="s">
        <v>1</v>
      </c>
      <c r="J139" s="76" t="s">
        <v>1</v>
      </c>
      <c r="K139" s="77" t="s">
        <v>1</v>
      </c>
      <c r="L139" s="78" t="s">
        <v>1</v>
      </c>
      <c r="M139" s="79" t="s">
        <v>1</v>
      </c>
      <c r="N139" s="80" t="s">
        <v>1</v>
      </c>
      <c r="O139" s="81" t="s">
        <v>1</v>
      </c>
      <c r="P139" s="82" t="s">
        <v>1</v>
      </c>
      <c r="Q139" s="83" t="s">
        <v>1</v>
      </c>
      <c r="R139" s="84" t="s">
        <v>1</v>
      </c>
      <c r="S139" s="85" t="s">
        <v>1</v>
      </c>
      <c r="T139" s="86" t="s">
        <v>1</v>
      </c>
      <c r="U139" s="87" t="s">
        <v>1</v>
      </c>
      <c r="V139" s="85" t="s">
        <v>1</v>
      </c>
      <c r="W139" s="88" t="s">
        <v>1</v>
      </c>
      <c r="X139" s="87" t="s">
        <v>1</v>
      </c>
      <c r="Y139" s="89" t="s">
        <v>1</v>
      </c>
      <c r="Z139" s="90" t="s">
        <v>1</v>
      </c>
      <c r="AA139" s="91" t="s">
        <v>1</v>
      </c>
      <c r="AB139" s="92" t="s">
        <v>1</v>
      </c>
      <c r="AC139" s="92" t="s">
        <v>1</v>
      </c>
      <c r="AD139" s="93" t="s">
        <v>1</v>
      </c>
      <c r="AE139" s="94" t="s">
        <v>1</v>
      </c>
      <c r="AF139" s="95" t="s">
        <v>1</v>
      </c>
      <c r="AG139" s="96" t="s">
        <v>1</v>
      </c>
      <c r="AH139" s="97" t="s">
        <v>1</v>
      </c>
      <c r="AI139" s="98" t="s">
        <v>1</v>
      </c>
      <c r="AJ139" s="99" t="s">
        <v>1</v>
      </c>
      <c r="AK139" s="100" t="str">
        <f t="shared" si="2"/>
        <v/>
      </c>
    </row>
    <row r="140" spans="1:37" ht="15.75">
      <c r="A140" s="69" t="str">
        <f>IF([1]liste_etab!A136="","",[1]liste_etab!A136)</f>
        <v/>
      </c>
      <c r="B140" s="70" t="str">
        <f>IF([1]liste_etab!B136="","",[1]liste_etab!B136)</f>
        <v/>
      </c>
      <c r="C140" s="71" t="s">
        <v>1</v>
      </c>
      <c r="D140" s="72" t="s">
        <v>1</v>
      </c>
      <c r="E140" s="73" t="s">
        <v>1</v>
      </c>
      <c r="F140" s="74" t="s">
        <v>1</v>
      </c>
      <c r="G140" s="72" t="s">
        <v>1</v>
      </c>
      <c r="H140" s="73" t="s">
        <v>1</v>
      </c>
      <c r="I140" s="75" t="s">
        <v>1</v>
      </c>
      <c r="J140" s="76" t="s">
        <v>1</v>
      </c>
      <c r="K140" s="77" t="s">
        <v>1</v>
      </c>
      <c r="L140" s="78" t="s">
        <v>1</v>
      </c>
      <c r="M140" s="79" t="s">
        <v>1</v>
      </c>
      <c r="N140" s="80" t="s">
        <v>1</v>
      </c>
      <c r="O140" s="81" t="s">
        <v>1</v>
      </c>
      <c r="P140" s="82" t="s">
        <v>1</v>
      </c>
      <c r="Q140" s="83" t="s">
        <v>1</v>
      </c>
      <c r="R140" s="84" t="s">
        <v>1</v>
      </c>
      <c r="S140" s="85" t="s">
        <v>1</v>
      </c>
      <c r="T140" s="86" t="s">
        <v>1</v>
      </c>
      <c r="U140" s="87" t="s">
        <v>1</v>
      </c>
      <c r="V140" s="85" t="s">
        <v>1</v>
      </c>
      <c r="W140" s="88" t="s">
        <v>1</v>
      </c>
      <c r="X140" s="87" t="s">
        <v>1</v>
      </c>
      <c r="Y140" s="89" t="s">
        <v>1</v>
      </c>
      <c r="Z140" s="90" t="s">
        <v>1</v>
      </c>
      <c r="AA140" s="91" t="s">
        <v>1</v>
      </c>
      <c r="AB140" s="92" t="s">
        <v>1</v>
      </c>
      <c r="AC140" s="92" t="s">
        <v>1</v>
      </c>
      <c r="AD140" s="93" t="s">
        <v>1</v>
      </c>
      <c r="AE140" s="94" t="s">
        <v>1</v>
      </c>
      <c r="AF140" s="95" t="s">
        <v>1</v>
      </c>
      <c r="AG140" s="96" t="s">
        <v>1</v>
      </c>
      <c r="AH140" s="97" t="s">
        <v>1</v>
      </c>
      <c r="AI140" s="98" t="s">
        <v>1</v>
      </c>
      <c r="AJ140" s="99" t="s">
        <v>1</v>
      </c>
      <c r="AK140" s="100" t="str">
        <f t="shared" si="2"/>
        <v/>
      </c>
    </row>
    <row r="141" spans="1:37" ht="15.75">
      <c r="A141" s="69" t="str">
        <f>IF([1]liste_etab!A137="","",[1]liste_etab!A137)</f>
        <v/>
      </c>
      <c r="B141" s="70" t="str">
        <f>IF([1]liste_etab!B137="","",[1]liste_etab!B137)</f>
        <v/>
      </c>
      <c r="C141" s="71" t="s">
        <v>1</v>
      </c>
      <c r="D141" s="72" t="s">
        <v>1</v>
      </c>
      <c r="E141" s="73" t="s">
        <v>1</v>
      </c>
      <c r="F141" s="74" t="s">
        <v>1</v>
      </c>
      <c r="G141" s="72" t="s">
        <v>1</v>
      </c>
      <c r="H141" s="73" t="s">
        <v>1</v>
      </c>
      <c r="I141" s="75" t="s">
        <v>1</v>
      </c>
      <c r="J141" s="76" t="s">
        <v>1</v>
      </c>
      <c r="K141" s="77" t="s">
        <v>1</v>
      </c>
      <c r="L141" s="78" t="s">
        <v>1</v>
      </c>
      <c r="M141" s="79" t="s">
        <v>1</v>
      </c>
      <c r="N141" s="80" t="s">
        <v>1</v>
      </c>
      <c r="O141" s="81" t="s">
        <v>1</v>
      </c>
      <c r="P141" s="82" t="s">
        <v>1</v>
      </c>
      <c r="Q141" s="83" t="s">
        <v>1</v>
      </c>
      <c r="R141" s="84" t="s">
        <v>1</v>
      </c>
      <c r="S141" s="85" t="s">
        <v>1</v>
      </c>
      <c r="T141" s="86" t="s">
        <v>1</v>
      </c>
      <c r="U141" s="87" t="s">
        <v>1</v>
      </c>
      <c r="V141" s="85" t="s">
        <v>1</v>
      </c>
      <c r="W141" s="88" t="s">
        <v>1</v>
      </c>
      <c r="X141" s="87" t="s">
        <v>1</v>
      </c>
      <c r="Y141" s="89" t="s">
        <v>1</v>
      </c>
      <c r="Z141" s="90" t="s">
        <v>1</v>
      </c>
      <c r="AA141" s="91" t="s">
        <v>1</v>
      </c>
      <c r="AB141" s="92" t="s">
        <v>1</v>
      </c>
      <c r="AC141" s="92" t="s">
        <v>1</v>
      </c>
      <c r="AD141" s="93" t="s">
        <v>1</v>
      </c>
      <c r="AE141" s="94" t="s">
        <v>1</v>
      </c>
      <c r="AF141" s="95" t="s">
        <v>1</v>
      </c>
      <c r="AG141" s="96" t="s">
        <v>1</v>
      </c>
      <c r="AH141" s="97" t="s">
        <v>1</v>
      </c>
      <c r="AI141" s="98" t="s">
        <v>1</v>
      </c>
      <c r="AJ141" s="99" t="s">
        <v>1</v>
      </c>
      <c r="AK141" s="100" t="str">
        <f t="shared" si="2"/>
        <v/>
      </c>
    </row>
    <row r="142" spans="1:37" ht="15.75">
      <c r="A142" s="69" t="str">
        <f>IF([1]liste_etab!A138="","",[1]liste_etab!A138)</f>
        <v/>
      </c>
      <c r="B142" s="70" t="str">
        <f>IF([1]liste_etab!B138="","",[1]liste_etab!B138)</f>
        <v/>
      </c>
      <c r="C142" s="71" t="s">
        <v>1</v>
      </c>
      <c r="D142" s="72" t="s">
        <v>1</v>
      </c>
      <c r="E142" s="73" t="s">
        <v>1</v>
      </c>
      <c r="F142" s="74" t="s">
        <v>1</v>
      </c>
      <c r="G142" s="72" t="s">
        <v>1</v>
      </c>
      <c r="H142" s="73" t="s">
        <v>1</v>
      </c>
      <c r="I142" s="75" t="s">
        <v>1</v>
      </c>
      <c r="J142" s="76" t="s">
        <v>1</v>
      </c>
      <c r="K142" s="77" t="s">
        <v>1</v>
      </c>
      <c r="L142" s="78" t="s">
        <v>1</v>
      </c>
      <c r="M142" s="79" t="s">
        <v>1</v>
      </c>
      <c r="N142" s="80" t="s">
        <v>1</v>
      </c>
      <c r="O142" s="81" t="s">
        <v>1</v>
      </c>
      <c r="P142" s="82" t="s">
        <v>1</v>
      </c>
      <c r="Q142" s="83" t="s">
        <v>1</v>
      </c>
      <c r="R142" s="84" t="s">
        <v>1</v>
      </c>
      <c r="S142" s="85" t="s">
        <v>1</v>
      </c>
      <c r="T142" s="86" t="s">
        <v>1</v>
      </c>
      <c r="U142" s="87" t="s">
        <v>1</v>
      </c>
      <c r="V142" s="85" t="s">
        <v>1</v>
      </c>
      <c r="W142" s="88" t="s">
        <v>1</v>
      </c>
      <c r="X142" s="87" t="s">
        <v>1</v>
      </c>
      <c r="Y142" s="89" t="s">
        <v>1</v>
      </c>
      <c r="Z142" s="90" t="s">
        <v>1</v>
      </c>
      <c r="AA142" s="91" t="s">
        <v>1</v>
      </c>
      <c r="AB142" s="92" t="s">
        <v>1</v>
      </c>
      <c r="AC142" s="92" t="s">
        <v>1</v>
      </c>
      <c r="AD142" s="93" t="s">
        <v>1</v>
      </c>
      <c r="AE142" s="94" t="s">
        <v>1</v>
      </c>
      <c r="AF142" s="95" t="s">
        <v>1</v>
      </c>
      <c r="AG142" s="96" t="s">
        <v>1</v>
      </c>
      <c r="AH142" s="97" t="s">
        <v>1</v>
      </c>
      <c r="AI142" s="98" t="s">
        <v>1</v>
      </c>
      <c r="AJ142" s="99" t="s">
        <v>1</v>
      </c>
      <c r="AK142" s="100" t="str">
        <f t="shared" si="2"/>
        <v/>
      </c>
    </row>
    <row r="143" spans="1:37" ht="15.75">
      <c r="A143" s="69" t="str">
        <f>IF([1]liste_etab!A139="","",[1]liste_etab!A139)</f>
        <v/>
      </c>
      <c r="B143" s="70" t="str">
        <f>IF([1]liste_etab!B139="","",[1]liste_etab!B139)</f>
        <v/>
      </c>
      <c r="C143" s="71" t="s">
        <v>1</v>
      </c>
      <c r="D143" s="72" t="s">
        <v>1</v>
      </c>
      <c r="E143" s="73" t="s">
        <v>1</v>
      </c>
      <c r="F143" s="74" t="s">
        <v>1</v>
      </c>
      <c r="G143" s="72" t="s">
        <v>1</v>
      </c>
      <c r="H143" s="73" t="s">
        <v>1</v>
      </c>
      <c r="I143" s="75" t="s">
        <v>1</v>
      </c>
      <c r="J143" s="76" t="s">
        <v>1</v>
      </c>
      <c r="K143" s="77" t="s">
        <v>1</v>
      </c>
      <c r="L143" s="78" t="s">
        <v>1</v>
      </c>
      <c r="M143" s="79" t="s">
        <v>1</v>
      </c>
      <c r="N143" s="80" t="s">
        <v>1</v>
      </c>
      <c r="O143" s="81" t="s">
        <v>1</v>
      </c>
      <c r="P143" s="82" t="s">
        <v>1</v>
      </c>
      <c r="Q143" s="83" t="s">
        <v>1</v>
      </c>
      <c r="R143" s="84" t="s">
        <v>1</v>
      </c>
      <c r="S143" s="85" t="s">
        <v>1</v>
      </c>
      <c r="T143" s="86" t="s">
        <v>1</v>
      </c>
      <c r="U143" s="87" t="s">
        <v>1</v>
      </c>
      <c r="V143" s="85" t="s">
        <v>1</v>
      </c>
      <c r="W143" s="88" t="s">
        <v>1</v>
      </c>
      <c r="X143" s="87" t="s">
        <v>1</v>
      </c>
      <c r="Y143" s="89" t="s">
        <v>1</v>
      </c>
      <c r="Z143" s="90" t="s">
        <v>1</v>
      </c>
      <c r="AA143" s="91" t="s">
        <v>1</v>
      </c>
      <c r="AB143" s="92" t="s">
        <v>1</v>
      </c>
      <c r="AC143" s="92" t="s">
        <v>1</v>
      </c>
      <c r="AD143" s="93" t="s">
        <v>1</v>
      </c>
      <c r="AE143" s="94" t="s">
        <v>1</v>
      </c>
      <c r="AF143" s="95" t="s">
        <v>1</v>
      </c>
      <c r="AG143" s="96" t="s">
        <v>1</v>
      </c>
      <c r="AH143" s="97" t="s">
        <v>1</v>
      </c>
      <c r="AI143" s="98" t="s">
        <v>1</v>
      </c>
      <c r="AJ143" s="99" t="s">
        <v>1</v>
      </c>
      <c r="AK143" s="100" t="str">
        <f t="shared" si="2"/>
        <v/>
      </c>
    </row>
    <row r="144" spans="1:37" ht="15.75">
      <c r="A144" s="69" t="str">
        <f>IF([1]liste_etab!A140="","",[1]liste_etab!A140)</f>
        <v/>
      </c>
      <c r="B144" s="70" t="str">
        <f>IF([1]liste_etab!B140="","",[1]liste_etab!B140)</f>
        <v/>
      </c>
      <c r="C144" s="71" t="s">
        <v>1</v>
      </c>
      <c r="D144" s="72" t="s">
        <v>1</v>
      </c>
      <c r="E144" s="73" t="s">
        <v>1</v>
      </c>
      <c r="F144" s="74" t="s">
        <v>1</v>
      </c>
      <c r="G144" s="72" t="s">
        <v>1</v>
      </c>
      <c r="H144" s="73" t="s">
        <v>1</v>
      </c>
      <c r="I144" s="75" t="s">
        <v>1</v>
      </c>
      <c r="J144" s="76" t="s">
        <v>1</v>
      </c>
      <c r="K144" s="77" t="s">
        <v>1</v>
      </c>
      <c r="L144" s="78" t="s">
        <v>1</v>
      </c>
      <c r="M144" s="79" t="s">
        <v>1</v>
      </c>
      <c r="N144" s="80" t="s">
        <v>1</v>
      </c>
      <c r="O144" s="81" t="s">
        <v>1</v>
      </c>
      <c r="P144" s="82" t="s">
        <v>1</v>
      </c>
      <c r="Q144" s="83" t="s">
        <v>1</v>
      </c>
      <c r="R144" s="84" t="s">
        <v>1</v>
      </c>
      <c r="S144" s="85" t="s">
        <v>1</v>
      </c>
      <c r="T144" s="86" t="s">
        <v>1</v>
      </c>
      <c r="U144" s="87" t="s">
        <v>1</v>
      </c>
      <c r="V144" s="85" t="s">
        <v>1</v>
      </c>
      <c r="W144" s="88" t="s">
        <v>1</v>
      </c>
      <c r="X144" s="87" t="s">
        <v>1</v>
      </c>
      <c r="Y144" s="89" t="s">
        <v>1</v>
      </c>
      <c r="Z144" s="90" t="s">
        <v>1</v>
      </c>
      <c r="AA144" s="91" t="s">
        <v>1</v>
      </c>
      <c r="AB144" s="92" t="s">
        <v>1</v>
      </c>
      <c r="AC144" s="92" t="s">
        <v>1</v>
      </c>
      <c r="AD144" s="93" t="s">
        <v>1</v>
      </c>
      <c r="AE144" s="94" t="s">
        <v>1</v>
      </c>
      <c r="AF144" s="95" t="s">
        <v>1</v>
      </c>
      <c r="AG144" s="96" t="s">
        <v>1</v>
      </c>
      <c r="AH144" s="97" t="s">
        <v>1</v>
      </c>
      <c r="AI144" s="98" t="s">
        <v>1</v>
      </c>
      <c r="AJ144" s="99" t="s">
        <v>1</v>
      </c>
      <c r="AK144" s="100" t="str">
        <f t="shared" si="2"/>
        <v/>
      </c>
    </row>
    <row r="145" spans="1:37" ht="15.75">
      <c r="A145" s="69" t="str">
        <f>IF([1]liste_etab!A141="","",[1]liste_etab!A141)</f>
        <v/>
      </c>
      <c r="B145" s="70" t="str">
        <f>IF([1]liste_etab!B141="","",[1]liste_etab!B141)</f>
        <v/>
      </c>
      <c r="C145" s="71" t="s">
        <v>1</v>
      </c>
      <c r="D145" s="72" t="s">
        <v>1</v>
      </c>
      <c r="E145" s="73" t="s">
        <v>1</v>
      </c>
      <c r="F145" s="74" t="s">
        <v>1</v>
      </c>
      <c r="G145" s="72" t="s">
        <v>1</v>
      </c>
      <c r="H145" s="73" t="s">
        <v>1</v>
      </c>
      <c r="I145" s="75" t="s">
        <v>1</v>
      </c>
      <c r="J145" s="76" t="s">
        <v>1</v>
      </c>
      <c r="K145" s="77" t="s">
        <v>1</v>
      </c>
      <c r="L145" s="78" t="s">
        <v>1</v>
      </c>
      <c r="M145" s="79" t="s">
        <v>1</v>
      </c>
      <c r="N145" s="80" t="s">
        <v>1</v>
      </c>
      <c r="O145" s="81" t="s">
        <v>1</v>
      </c>
      <c r="P145" s="82" t="s">
        <v>1</v>
      </c>
      <c r="Q145" s="83" t="s">
        <v>1</v>
      </c>
      <c r="R145" s="84" t="s">
        <v>1</v>
      </c>
      <c r="S145" s="85" t="s">
        <v>1</v>
      </c>
      <c r="T145" s="86" t="s">
        <v>1</v>
      </c>
      <c r="U145" s="87" t="s">
        <v>1</v>
      </c>
      <c r="V145" s="85" t="s">
        <v>1</v>
      </c>
      <c r="W145" s="88" t="s">
        <v>1</v>
      </c>
      <c r="X145" s="87" t="s">
        <v>1</v>
      </c>
      <c r="Y145" s="89" t="s">
        <v>1</v>
      </c>
      <c r="Z145" s="90" t="s">
        <v>1</v>
      </c>
      <c r="AA145" s="91" t="s">
        <v>1</v>
      </c>
      <c r="AB145" s="92" t="s">
        <v>1</v>
      </c>
      <c r="AC145" s="92" t="s">
        <v>1</v>
      </c>
      <c r="AD145" s="93" t="s">
        <v>1</v>
      </c>
      <c r="AE145" s="94" t="s">
        <v>1</v>
      </c>
      <c r="AF145" s="95" t="s">
        <v>1</v>
      </c>
      <c r="AG145" s="96" t="s">
        <v>1</v>
      </c>
      <c r="AH145" s="97" t="s">
        <v>1</v>
      </c>
      <c r="AI145" s="98" t="s">
        <v>1</v>
      </c>
      <c r="AJ145" s="99" t="s">
        <v>1</v>
      </c>
      <c r="AK145" s="100" t="str">
        <f t="shared" si="2"/>
        <v/>
      </c>
    </row>
    <row r="146" spans="1:37" ht="15.75">
      <c r="A146" s="69" t="str">
        <f>IF([1]liste_etab!A142="","",[1]liste_etab!A142)</f>
        <v/>
      </c>
      <c r="B146" s="70" t="str">
        <f>IF([1]liste_etab!B142="","",[1]liste_etab!B142)</f>
        <v/>
      </c>
      <c r="C146" s="71" t="s">
        <v>1</v>
      </c>
      <c r="D146" s="72" t="s">
        <v>1</v>
      </c>
      <c r="E146" s="73" t="s">
        <v>1</v>
      </c>
      <c r="F146" s="74" t="s">
        <v>1</v>
      </c>
      <c r="G146" s="72" t="s">
        <v>1</v>
      </c>
      <c r="H146" s="73" t="s">
        <v>1</v>
      </c>
      <c r="I146" s="75" t="s">
        <v>1</v>
      </c>
      <c r="J146" s="76" t="s">
        <v>1</v>
      </c>
      <c r="K146" s="77" t="s">
        <v>1</v>
      </c>
      <c r="L146" s="78" t="s">
        <v>1</v>
      </c>
      <c r="M146" s="79" t="s">
        <v>1</v>
      </c>
      <c r="N146" s="80" t="s">
        <v>1</v>
      </c>
      <c r="O146" s="81" t="s">
        <v>1</v>
      </c>
      <c r="P146" s="82" t="s">
        <v>1</v>
      </c>
      <c r="Q146" s="83" t="s">
        <v>1</v>
      </c>
      <c r="R146" s="84" t="s">
        <v>1</v>
      </c>
      <c r="S146" s="85" t="s">
        <v>1</v>
      </c>
      <c r="T146" s="86" t="s">
        <v>1</v>
      </c>
      <c r="U146" s="87" t="s">
        <v>1</v>
      </c>
      <c r="V146" s="85" t="s">
        <v>1</v>
      </c>
      <c r="W146" s="88" t="s">
        <v>1</v>
      </c>
      <c r="X146" s="87" t="s">
        <v>1</v>
      </c>
      <c r="Y146" s="89" t="s">
        <v>1</v>
      </c>
      <c r="Z146" s="90" t="s">
        <v>1</v>
      </c>
      <c r="AA146" s="91" t="s">
        <v>1</v>
      </c>
      <c r="AB146" s="92" t="s">
        <v>1</v>
      </c>
      <c r="AC146" s="92" t="s">
        <v>1</v>
      </c>
      <c r="AD146" s="93" t="s">
        <v>1</v>
      </c>
      <c r="AE146" s="94" t="s">
        <v>1</v>
      </c>
      <c r="AF146" s="95" t="s">
        <v>1</v>
      </c>
      <c r="AG146" s="96" t="s">
        <v>1</v>
      </c>
      <c r="AH146" s="97" t="s">
        <v>1</v>
      </c>
      <c r="AI146" s="98" t="s">
        <v>1</v>
      </c>
      <c r="AJ146" s="99" t="s">
        <v>1</v>
      </c>
      <c r="AK146" s="100" t="str">
        <f t="shared" si="2"/>
        <v/>
      </c>
    </row>
    <row r="147" spans="1:37" ht="15.75">
      <c r="A147" s="69" t="str">
        <f>IF([1]liste_etab!A143="","",[1]liste_etab!A143)</f>
        <v/>
      </c>
      <c r="B147" s="70" t="str">
        <f>IF([1]liste_etab!B143="","",[1]liste_etab!B143)</f>
        <v/>
      </c>
      <c r="C147" s="71" t="s">
        <v>1</v>
      </c>
      <c r="D147" s="72" t="s">
        <v>1</v>
      </c>
      <c r="E147" s="73" t="s">
        <v>1</v>
      </c>
      <c r="F147" s="74" t="s">
        <v>1</v>
      </c>
      <c r="G147" s="72" t="s">
        <v>1</v>
      </c>
      <c r="H147" s="73" t="s">
        <v>1</v>
      </c>
      <c r="I147" s="75" t="s">
        <v>1</v>
      </c>
      <c r="J147" s="76" t="s">
        <v>1</v>
      </c>
      <c r="K147" s="77" t="s">
        <v>1</v>
      </c>
      <c r="L147" s="78" t="s">
        <v>1</v>
      </c>
      <c r="M147" s="79" t="s">
        <v>1</v>
      </c>
      <c r="N147" s="80" t="s">
        <v>1</v>
      </c>
      <c r="O147" s="81" t="s">
        <v>1</v>
      </c>
      <c r="P147" s="82" t="s">
        <v>1</v>
      </c>
      <c r="Q147" s="83" t="s">
        <v>1</v>
      </c>
      <c r="R147" s="84" t="s">
        <v>1</v>
      </c>
      <c r="S147" s="85" t="s">
        <v>1</v>
      </c>
      <c r="T147" s="86" t="s">
        <v>1</v>
      </c>
      <c r="U147" s="87" t="s">
        <v>1</v>
      </c>
      <c r="V147" s="85" t="s">
        <v>1</v>
      </c>
      <c r="W147" s="88" t="s">
        <v>1</v>
      </c>
      <c r="X147" s="87" t="s">
        <v>1</v>
      </c>
      <c r="Y147" s="89" t="s">
        <v>1</v>
      </c>
      <c r="Z147" s="90" t="s">
        <v>1</v>
      </c>
      <c r="AA147" s="91" t="s">
        <v>1</v>
      </c>
      <c r="AB147" s="92" t="s">
        <v>1</v>
      </c>
      <c r="AC147" s="92" t="s">
        <v>1</v>
      </c>
      <c r="AD147" s="93" t="s">
        <v>1</v>
      </c>
      <c r="AE147" s="94" t="s">
        <v>1</v>
      </c>
      <c r="AF147" s="95" t="s">
        <v>1</v>
      </c>
      <c r="AG147" s="96" t="s">
        <v>1</v>
      </c>
      <c r="AH147" s="97" t="s">
        <v>1</v>
      </c>
      <c r="AI147" s="98" t="s">
        <v>1</v>
      </c>
      <c r="AJ147" s="99" t="s">
        <v>1</v>
      </c>
      <c r="AK147" s="100" t="str">
        <f t="shared" si="2"/>
        <v/>
      </c>
    </row>
    <row r="148" spans="1:37" ht="15.75">
      <c r="A148" s="69" t="str">
        <f>IF([1]liste_etab!A144="","",[1]liste_etab!A144)</f>
        <v/>
      </c>
      <c r="B148" s="70" t="str">
        <f>IF([1]liste_etab!B144="","",[1]liste_etab!B144)</f>
        <v/>
      </c>
      <c r="C148" s="71" t="s">
        <v>1</v>
      </c>
      <c r="D148" s="72" t="s">
        <v>1</v>
      </c>
      <c r="E148" s="73" t="s">
        <v>1</v>
      </c>
      <c r="F148" s="74" t="s">
        <v>1</v>
      </c>
      <c r="G148" s="72" t="s">
        <v>1</v>
      </c>
      <c r="H148" s="73" t="s">
        <v>1</v>
      </c>
      <c r="I148" s="75" t="s">
        <v>1</v>
      </c>
      <c r="J148" s="76" t="s">
        <v>1</v>
      </c>
      <c r="K148" s="77" t="s">
        <v>1</v>
      </c>
      <c r="L148" s="78" t="s">
        <v>1</v>
      </c>
      <c r="M148" s="79" t="s">
        <v>1</v>
      </c>
      <c r="N148" s="80" t="s">
        <v>1</v>
      </c>
      <c r="O148" s="81" t="s">
        <v>1</v>
      </c>
      <c r="P148" s="82" t="s">
        <v>1</v>
      </c>
      <c r="Q148" s="83" t="s">
        <v>1</v>
      </c>
      <c r="R148" s="84" t="s">
        <v>1</v>
      </c>
      <c r="S148" s="85" t="s">
        <v>1</v>
      </c>
      <c r="T148" s="86" t="s">
        <v>1</v>
      </c>
      <c r="U148" s="87" t="s">
        <v>1</v>
      </c>
      <c r="V148" s="85" t="s">
        <v>1</v>
      </c>
      <c r="W148" s="88" t="s">
        <v>1</v>
      </c>
      <c r="X148" s="87" t="s">
        <v>1</v>
      </c>
      <c r="Y148" s="89" t="s">
        <v>1</v>
      </c>
      <c r="Z148" s="90" t="s">
        <v>1</v>
      </c>
      <c r="AA148" s="91" t="s">
        <v>1</v>
      </c>
      <c r="AB148" s="92" t="s">
        <v>1</v>
      </c>
      <c r="AC148" s="92" t="s">
        <v>1</v>
      </c>
      <c r="AD148" s="93" t="s">
        <v>1</v>
      </c>
      <c r="AE148" s="94" t="s">
        <v>1</v>
      </c>
      <c r="AF148" s="95" t="s">
        <v>1</v>
      </c>
      <c r="AG148" s="96" t="s">
        <v>1</v>
      </c>
      <c r="AH148" s="97" t="s">
        <v>1</v>
      </c>
      <c r="AI148" s="98" t="s">
        <v>1</v>
      </c>
      <c r="AJ148" s="99" t="s">
        <v>1</v>
      </c>
      <c r="AK148" s="100" t="str">
        <f t="shared" si="2"/>
        <v/>
      </c>
    </row>
    <row r="149" spans="1:37" ht="15.75">
      <c r="A149" s="69" t="str">
        <f>IF([1]liste_etab!A145="","",[1]liste_etab!A145)</f>
        <v/>
      </c>
      <c r="B149" s="70" t="str">
        <f>IF([1]liste_etab!B145="","",[1]liste_etab!B145)</f>
        <v/>
      </c>
      <c r="C149" s="71" t="s">
        <v>1</v>
      </c>
      <c r="D149" s="72" t="s">
        <v>1</v>
      </c>
      <c r="E149" s="73" t="s">
        <v>1</v>
      </c>
      <c r="F149" s="74" t="s">
        <v>1</v>
      </c>
      <c r="G149" s="72" t="s">
        <v>1</v>
      </c>
      <c r="H149" s="73" t="s">
        <v>1</v>
      </c>
      <c r="I149" s="75" t="s">
        <v>1</v>
      </c>
      <c r="J149" s="76" t="s">
        <v>1</v>
      </c>
      <c r="K149" s="77" t="s">
        <v>1</v>
      </c>
      <c r="L149" s="78" t="s">
        <v>1</v>
      </c>
      <c r="M149" s="79" t="s">
        <v>1</v>
      </c>
      <c r="N149" s="80" t="s">
        <v>1</v>
      </c>
      <c r="O149" s="81" t="s">
        <v>1</v>
      </c>
      <c r="P149" s="82" t="s">
        <v>1</v>
      </c>
      <c r="Q149" s="83" t="s">
        <v>1</v>
      </c>
      <c r="R149" s="84" t="s">
        <v>1</v>
      </c>
      <c r="S149" s="85" t="s">
        <v>1</v>
      </c>
      <c r="T149" s="86" t="s">
        <v>1</v>
      </c>
      <c r="U149" s="87" t="s">
        <v>1</v>
      </c>
      <c r="V149" s="85" t="s">
        <v>1</v>
      </c>
      <c r="W149" s="88" t="s">
        <v>1</v>
      </c>
      <c r="X149" s="87" t="s">
        <v>1</v>
      </c>
      <c r="Y149" s="89" t="s">
        <v>1</v>
      </c>
      <c r="Z149" s="90" t="s">
        <v>1</v>
      </c>
      <c r="AA149" s="91" t="s">
        <v>1</v>
      </c>
      <c r="AB149" s="92" t="s">
        <v>1</v>
      </c>
      <c r="AC149" s="92" t="s">
        <v>1</v>
      </c>
      <c r="AD149" s="93" t="s">
        <v>1</v>
      </c>
      <c r="AE149" s="94" t="s">
        <v>1</v>
      </c>
      <c r="AF149" s="95" t="s">
        <v>1</v>
      </c>
      <c r="AG149" s="96" t="s">
        <v>1</v>
      </c>
      <c r="AH149" s="97" t="s">
        <v>1</v>
      </c>
      <c r="AI149" s="98" t="s">
        <v>1</v>
      </c>
      <c r="AJ149" s="99" t="s">
        <v>1</v>
      </c>
      <c r="AK149" s="100" t="str">
        <f t="shared" si="2"/>
        <v/>
      </c>
    </row>
    <row r="150" spans="1:37" ht="15.75">
      <c r="A150" s="69" t="str">
        <f>IF([1]liste_etab!A146="","",[1]liste_etab!A146)</f>
        <v/>
      </c>
      <c r="B150" s="70" t="str">
        <f>IF([1]liste_etab!B146="","",[1]liste_etab!B146)</f>
        <v/>
      </c>
      <c r="C150" s="71" t="s">
        <v>1</v>
      </c>
      <c r="D150" s="72" t="s">
        <v>1</v>
      </c>
      <c r="E150" s="73" t="s">
        <v>1</v>
      </c>
      <c r="F150" s="74" t="s">
        <v>1</v>
      </c>
      <c r="G150" s="72" t="s">
        <v>1</v>
      </c>
      <c r="H150" s="73" t="s">
        <v>1</v>
      </c>
      <c r="I150" s="75" t="s">
        <v>1</v>
      </c>
      <c r="J150" s="76" t="s">
        <v>1</v>
      </c>
      <c r="K150" s="77" t="s">
        <v>1</v>
      </c>
      <c r="L150" s="78" t="s">
        <v>1</v>
      </c>
      <c r="M150" s="79" t="s">
        <v>1</v>
      </c>
      <c r="N150" s="80" t="s">
        <v>1</v>
      </c>
      <c r="O150" s="81" t="s">
        <v>1</v>
      </c>
      <c r="P150" s="82" t="s">
        <v>1</v>
      </c>
      <c r="Q150" s="83" t="s">
        <v>1</v>
      </c>
      <c r="R150" s="84" t="s">
        <v>1</v>
      </c>
      <c r="S150" s="85" t="s">
        <v>1</v>
      </c>
      <c r="T150" s="86" t="s">
        <v>1</v>
      </c>
      <c r="U150" s="87" t="s">
        <v>1</v>
      </c>
      <c r="V150" s="85" t="s">
        <v>1</v>
      </c>
      <c r="W150" s="88" t="s">
        <v>1</v>
      </c>
      <c r="X150" s="87" t="s">
        <v>1</v>
      </c>
      <c r="Y150" s="89" t="s">
        <v>1</v>
      </c>
      <c r="Z150" s="90" t="s">
        <v>1</v>
      </c>
      <c r="AA150" s="91" t="s">
        <v>1</v>
      </c>
      <c r="AB150" s="92" t="s">
        <v>1</v>
      </c>
      <c r="AC150" s="92" t="s">
        <v>1</v>
      </c>
      <c r="AD150" s="93" t="s">
        <v>1</v>
      </c>
      <c r="AE150" s="94" t="s">
        <v>1</v>
      </c>
      <c r="AF150" s="95" t="s">
        <v>1</v>
      </c>
      <c r="AG150" s="96" t="s">
        <v>1</v>
      </c>
      <c r="AH150" s="97" t="s">
        <v>1</v>
      </c>
      <c r="AI150" s="98" t="s">
        <v>1</v>
      </c>
      <c r="AJ150" s="99" t="s">
        <v>1</v>
      </c>
      <c r="AK150" s="100" t="str">
        <f t="shared" si="2"/>
        <v/>
      </c>
    </row>
    <row r="151" spans="1:37" ht="15.75">
      <c r="A151" s="69" t="str">
        <f>IF([1]liste_etab!A147="","",[1]liste_etab!A147)</f>
        <v/>
      </c>
      <c r="B151" s="70" t="str">
        <f>IF([1]liste_etab!B147="","",[1]liste_etab!B147)</f>
        <v/>
      </c>
      <c r="C151" s="71" t="s">
        <v>1</v>
      </c>
      <c r="D151" s="72" t="s">
        <v>1</v>
      </c>
      <c r="E151" s="73" t="s">
        <v>1</v>
      </c>
      <c r="F151" s="74" t="s">
        <v>1</v>
      </c>
      <c r="G151" s="72" t="s">
        <v>1</v>
      </c>
      <c r="H151" s="73" t="s">
        <v>1</v>
      </c>
      <c r="I151" s="75" t="s">
        <v>1</v>
      </c>
      <c r="J151" s="76" t="s">
        <v>1</v>
      </c>
      <c r="K151" s="77" t="s">
        <v>1</v>
      </c>
      <c r="L151" s="78" t="s">
        <v>1</v>
      </c>
      <c r="M151" s="79" t="s">
        <v>1</v>
      </c>
      <c r="N151" s="80" t="s">
        <v>1</v>
      </c>
      <c r="O151" s="81" t="s">
        <v>1</v>
      </c>
      <c r="P151" s="82" t="s">
        <v>1</v>
      </c>
      <c r="Q151" s="83" t="s">
        <v>1</v>
      </c>
      <c r="R151" s="84" t="s">
        <v>1</v>
      </c>
      <c r="S151" s="85" t="s">
        <v>1</v>
      </c>
      <c r="T151" s="86" t="s">
        <v>1</v>
      </c>
      <c r="U151" s="87" t="s">
        <v>1</v>
      </c>
      <c r="V151" s="85" t="s">
        <v>1</v>
      </c>
      <c r="W151" s="88" t="s">
        <v>1</v>
      </c>
      <c r="X151" s="87" t="s">
        <v>1</v>
      </c>
      <c r="Y151" s="89" t="s">
        <v>1</v>
      </c>
      <c r="Z151" s="90" t="s">
        <v>1</v>
      </c>
      <c r="AA151" s="91" t="s">
        <v>1</v>
      </c>
      <c r="AB151" s="92" t="s">
        <v>1</v>
      </c>
      <c r="AC151" s="92" t="s">
        <v>1</v>
      </c>
      <c r="AD151" s="93" t="s">
        <v>1</v>
      </c>
      <c r="AE151" s="94" t="s">
        <v>1</v>
      </c>
      <c r="AF151" s="95" t="s">
        <v>1</v>
      </c>
      <c r="AG151" s="96" t="s">
        <v>1</v>
      </c>
      <c r="AH151" s="97" t="s">
        <v>1</v>
      </c>
      <c r="AI151" s="98" t="s">
        <v>1</v>
      </c>
      <c r="AJ151" s="99" t="s">
        <v>1</v>
      </c>
      <c r="AK151" s="100" t="str">
        <f t="shared" si="2"/>
        <v/>
      </c>
    </row>
    <row r="152" spans="1:37" ht="15.75">
      <c r="A152" s="69" t="str">
        <f>IF([1]liste_etab!A148="","",[1]liste_etab!A148)</f>
        <v/>
      </c>
      <c r="B152" s="70" t="str">
        <f>IF([1]liste_etab!B148="","",[1]liste_etab!B148)</f>
        <v/>
      </c>
      <c r="C152" s="71" t="s">
        <v>1</v>
      </c>
      <c r="D152" s="72" t="s">
        <v>1</v>
      </c>
      <c r="E152" s="73" t="s">
        <v>1</v>
      </c>
      <c r="F152" s="74" t="s">
        <v>1</v>
      </c>
      <c r="G152" s="72" t="s">
        <v>1</v>
      </c>
      <c r="H152" s="73" t="s">
        <v>1</v>
      </c>
      <c r="I152" s="75" t="s">
        <v>1</v>
      </c>
      <c r="J152" s="76" t="s">
        <v>1</v>
      </c>
      <c r="K152" s="77" t="s">
        <v>1</v>
      </c>
      <c r="L152" s="78" t="s">
        <v>1</v>
      </c>
      <c r="M152" s="79" t="s">
        <v>1</v>
      </c>
      <c r="N152" s="80" t="s">
        <v>1</v>
      </c>
      <c r="O152" s="81" t="s">
        <v>1</v>
      </c>
      <c r="P152" s="82" t="s">
        <v>1</v>
      </c>
      <c r="Q152" s="83" t="s">
        <v>1</v>
      </c>
      <c r="R152" s="84" t="s">
        <v>1</v>
      </c>
      <c r="S152" s="85" t="s">
        <v>1</v>
      </c>
      <c r="T152" s="86" t="s">
        <v>1</v>
      </c>
      <c r="U152" s="87" t="s">
        <v>1</v>
      </c>
      <c r="V152" s="85" t="s">
        <v>1</v>
      </c>
      <c r="W152" s="88" t="s">
        <v>1</v>
      </c>
      <c r="X152" s="87" t="s">
        <v>1</v>
      </c>
      <c r="Y152" s="89" t="s">
        <v>1</v>
      </c>
      <c r="Z152" s="90" t="s">
        <v>1</v>
      </c>
      <c r="AA152" s="91" t="s">
        <v>1</v>
      </c>
      <c r="AB152" s="92" t="s">
        <v>1</v>
      </c>
      <c r="AC152" s="92" t="s">
        <v>1</v>
      </c>
      <c r="AD152" s="93" t="s">
        <v>1</v>
      </c>
      <c r="AE152" s="94" t="s">
        <v>1</v>
      </c>
      <c r="AF152" s="95" t="s">
        <v>1</v>
      </c>
      <c r="AG152" s="96" t="s">
        <v>1</v>
      </c>
      <c r="AH152" s="97" t="s">
        <v>1</v>
      </c>
      <c r="AI152" s="98" t="s">
        <v>1</v>
      </c>
      <c r="AJ152" s="99" t="s">
        <v>1</v>
      </c>
      <c r="AK152" s="100" t="str">
        <f t="shared" si="2"/>
        <v/>
      </c>
    </row>
    <row r="153" spans="1:37" ht="15.75">
      <c r="A153" s="69" t="str">
        <f>IF([1]liste_etab!A149="","",[1]liste_etab!A149)</f>
        <v/>
      </c>
      <c r="B153" s="70" t="str">
        <f>IF([1]liste_etab!B149="","",[1]liste_etab!B149)</f>
        <v/>
      </c>
      <c r="C153" s="71" t="s">
        <v>1</v>
      </c>
      <c r="D153" s="72" t="s">
        <v>1</v>
      </c>
      <c r="E153" s="73" t="s">
        <v>1</v>
      </c>
      <c r="F153" s="74" t="s">
        <v>1</v>
      </c>
      <c r="G153" s="72" t="s">
        <v>1</v>
      </c>
      <c r="H153" s="73" t="s">
        <v>1</v>
      </c>
      <c r="I153" s="75" t="s">
        <v>1</v>
      </c>
      <c r="J153" s="76" t="s">
        <v>1</v>
      </c>
      <c r="K153" s="77" t="s">
        <v>1</v>
      </c>
      <c r="L153" s="78" t="s">
        <v>1</v>
      </c>
      <c r="M153" s="79" t="s">
        <v>1</v>
      </c>
      <c r="N153" s="80" t="s">
        <v>1</v>
      </c>
      <c r="O153" s="81" t="s">
        <v>1</v>
      </c>
      <c r="P153" s="82" t="s">
        <v>1</v>
      </c>
      <c r="Q153" s="83" t="s">
        <v>1</v>
      </c>
      <c r="R153" s="84" t="s">
        <v>1</v>
      </c>
      <c r="S153" s="85" t="s">
        <v>1</v>
      </c>
      <c r="T153" s="86" t="s">
        <v>1</v>
      </c>
      <c r="U153" s="87" t="s">
        <v>1</v>
      </c>
      <c r="V153" s="85" t="s">
        <v>1</v>
      </c>
      <c r="W153" s="88" t="s">
        <v>1</v>
      </c>
      <c r="X153" s="87" t="s">
        <v>1</v>
      </c>
      <c r="Y153" s="89" t="s">
        <v>1</v>
      </c>
      <c r="Z153" s="90" t="s">
        <v>1</v>
      </c>
      <c r="AA153" s="91" t="s">
        <v>1</v>
      </c>
      <c r="AB153" s="92" t="s">
        <v>1</v>
      </c>
      <c r="AC153" s="92" t="s">
        <v>1</v>
      </c>
      <c r="AD153" s="93" t="s">
        <v>1</v>
      </c>
      <c r="AE153" s="94" t="s">
        <v>1</v>
      </c>
      <c r="AF153" s="95" t="s">
        <v>1</v>
      </c>
      <c r="AG153" s="96" t="s">
        <v>1</v>
      </c>
      <c r="AH153" s="97" t="s">
        <v>1</v>
      </c>
      <c r="AI153" s="98" t="s">
        <v>1</v>
      </c>
      <c r="AJ153" s="99" t="s">
        <v>1</v>
      </c>
      <c r="AK153" s="100" t="str">
        <f t="shared" si="2"/>
        <v/>
      </c>
    </row>
    <row r="154" spans="1:37" ht="15.75">
      <c r="A154" s="69" t="str">
        <f>IF([1]liste_etab!A150="","",[1]liste_etab!A150)</f>
        <v/>
      </c>
      <c r="B154" s="70" t="str">
        <f>IF([1]liste_etab!B150="","",[1]liste_etab!B150)</f>
        <v/>
      </c>
      <c r="C154" s="71" t="s">
        <v>1</v>
      </c>
      <c r="D154" s="72" t="s">
        <v>1</v>
      </c>
      <c r="E154" s="73" t="s">
        <v>1</v>
      </c>
      <c r="F154" s="74" t="s">
        <v>1</v>
      </c>
      <c r="G154" s="72" t="s">
        <v>1</v>
      </c>
      <c r="H154" s="73" t="s">
        <v>1</v>
      </c>
      <c r="I154" s="75" t="s">
        <v>1</v>
      </c>
      <c r="J154" s="76" t="s">
        <v>1</v>
      </c>
      <c r="K154" s="77" t="s">
        <v>1</v>
      </c>
      <c r="L154" s="78" t="s">
        <v>1</v>
      </c>
      <c r="M154" s="79" t="s">
        <v>1</v>
      </c>
      <c r="N154" s="80" t="s">
        <v>1</v>
      </c>
      <c r="O154" s="81" t="s">
        <v>1</v>
      </c>
      <c r="P154" s="82" t="s">
        <v>1</v>
      </c>
      <c r="Q154" s="83" t="s">
        <v>1</v>
      </c>
      <c r="R154" s="84" t="s">
        <v>1</v>
      </c>
      <c r="S154" s="85" t="s">
        <v>1</v>
      </c>
      <c r="T154" s="86" t="s">
        <v>1</v>
      </c>
      <c r="U154" s="87" t="s">
        <v>1</v>
      </c>
      <c r="V154" s="85" t="s">
        <v>1</v>
      </c>
      <c r="W154" s="88" t="s">
        <v>1</v>
      </c>
      <c r="X154" s="87" t="s">
        <v>1</v>
      </c>
      <c r="Y154" s="89" t="s">
        <v>1</v>
      </c>
      <c r="Z154" s="90" t="s">
        <v>1</v>
      </c>
      <c r="AA154" s="91" t="s">
        <v>1</v>
      </c>
      <c r="AB154" s="92" t="s">
        <v>1</v>
      </c>
      <c r="AC154" s="92" t="s">
        <v>1</v>
      </c>
      <c r="AD154" s="93" t="s">
        <v>1</v>
      </c>
      <c r="AE154" s="94" t="s">
        <v>1</v>
      </c>
      <c r="AF154" s="95" t="s">
        <v>1</v>
      </c>
      <c r="AG154" s="96" t="s">
        <v>1</v>
      </c>
      <c r="AH154" s="97" t="s">
        <v>1</v>
      </c>
      <c r="AI154" s="98" t="s">
        <v>1</v>
      </c>
      <c r="AJ154" s="99" t="s">
        <v>1</v>
      </c>
      <c r="AK154" s="100" t="str">
        <f t="shared" si="2"/>
        <v/>
      </c>
    </row>
    <row r="155" spans="1:37" ht="15.75">
      <c r="A155" s="69" t="str">
        <f>IF([1]liste_etab!A151="","",[1]liste_etab!A151)</f>
        <v/>
      </c>
      <c r="B155" s="70" t="str">
        <f>IF([1]liste_etab!B151="","",[1]liste_etab!B151)</f>
        <v/>
      </c>
      <c r="C155" s="71" t="s">
        <v>1</v>
      </c>
      <c r="D155" s="72" t="s">
        <v>1</v>
      </c>
      <c r="E155" s="73" t="s">
        <v>1</v>
      </c>
      <c r="F155" s="74" t="s">
        <v>1</v>
      </c>
      <c r="G155" s="72" t="s">
        <v>1</v>
      </c>
      <c r="H155" s="73" t="s">
        <v>1</v>
      </c>
      <c r="I155" s="75" t="s">
        <v>1</v>
      </c>
      <c r="J155" s="76" t="s">
        <v>1</v>
      </c>
      <c r="K155" s="77" t="s">
        <v>1</v>
      </c>
      <c r="L155" s="78" t="s">
        <v>1</v>
      </c>
      <c r="M155" s="79" t="s">
        <v>1</v>
      </c>
      <c r="N155" s="80" t="s">
        <v>1</v>
      </c>
      <c r="O155" s="81" t="s">
        <v>1</v>
      </c>
      <c r="P155" s="82" t="s">
        <v>1</v>
      </c>
      <c r="Q155" s="83" t="s">
        <v>1</v>
      </c>
      <c r="R155" s="84" t="s">
        <v>1</v>
      </c>
      <c r="S155" s="85" t="s">
        <v>1</v>
      </c>
      <c r="T155" s="86" t="s">
        <v>1</v>
      </c>
      <c r="U155" s="87" t="s">
        <v>1</v>
      </c>
      <c r="V155" s="85" t="s">
        <v>1</v>
      </c>
      <c r="W155" s="88" t="s">
        <v>1</v>
      </c>
      <c r="X155" s="87" t="s">
        <v>1</v>
      </c>
      <c r="Y155" s="89" t="s">
        <v>1</v>
      </c>
      <c r="Z155" s="90" t="s">
        <v>1</v>
      </c>
      <c r="AA155" s="91" t="s">
        <v>1</v>
      </c>
      <c r="AB155" s="92" t="s">
        <v>1</v>
      </c>
      <c r="AC155" s="92" t="s">
        <v>1</v>
      </c>
      <c r="AD155" s="93" t="s">
        <v>1</v>
      </c>
      <c r="AE155" s="94" t="s">
        <v>1</v>
      </c>
      <c r="AF155" s="95" t="s">
        <v>1</v>
      </c>
      <c r="AG155" s="96" t="s">
        <v>1</v>
      </c>
      <c r="AH155" s="97" t="s">
        <v>1</v>
      </c>
      <c r="AI155" s="98" t="s">
        <v>1</v>
      </c>
      <c r="AJ155" s="99" t="s">
        <v>1</v>
      </c>
      <c r="AK155" s="100" t="str">
        <f t="shared" si="2"/>
        <v/>
      </c>
    </row>
    <row r="156" spans="1:37" ht="15.75">
      <c r="A156" s="69" t="str">
        <f>IF([1]liste_etab!A152="","",[1]liste_etab!A152)</f>
        <v/>
      </c>
      <c r="B156" s="70" t="str">
        <f>IF([1]liste_etab!B152="","",[1]liste_etab!B152)</f>
        <v/>
      </c>
      <c r="C156" s="71" t="s">
        <v>1</v>
      </c>
      <c r="D156" s="72" t="s">
        <v>1</v>
      </c>
      <c r="E156" s="73" t="s">
        <v>1</v>
      </c>
      <c r="F156" s="74" t="s">
        <v>1</v>
      </c>
      <c r="G156" s="72" t="s">
        <v>1</v>
      </c>
      <c r="H156" s="73" t="s">
        <v>1</v>
      </c>
      <c r="I156" s="75" t="s">
        <v>1</v>
      </c>
      <c r="J156" s="76" t="s">
        <v>1</v>
      </c>
      <c r="K156" s="77" t="s">
        <v>1</v>
      </c>
      <c r="L156" s="78" t="s">
        <v>1</v>
      </c>
      <c r="M156" s="79" t="s">
        <v>1</v>
      </c>
      <c r="N156" s="80" t="s">
        <v>1</v>
      </c>
      <c r="O156" s="81" t="s">
        <v>1</v>
      </c>
      <c r="P156" s="82" t="s">
        <v>1</v>
      </c>
      <c r="Q156" s="83" t="s">
        <v>1</v>
      </c>
      <c r="R156" s="84" t="s">
        <v>1</v>
      </c>
      <c r="S156" s="85" t="s">
        <v>1</v>
      </c>
      <c r="T156" s="86" t="s">
        <v>1</v>
      </c>
      <c r="U156" s="87" t="s">
        <v>1</v>
      </c>
      <c r="V156" s="85" t="s">
        <v>1</v>
      </c>
      <c r="W156" s="88" t="s">
        <v>1</v>
      </c>
      <c r="X156" s="87" t="s">
        <v>1</v>
      </c>
      <c r="Y156" s="89" t="s">
        <v>1</v>
      </c>
      <c r="Z156" s="90" t="s">
        <v>1</v>
      </c>
      <c r="AA156" s="91" t="s">
        <v>1</v>
      </c>
      <c r="AB156" s="92" t="s">
        <v>1</v>
      </c>
      <c r="AC156" s="92" t="s">
        <v>1</v>
      </c>
      <c r="AD156" s="93" t="s">
        <v>1</v>
      </c>
      <c r="AE156" s="94" t="s">
        <v>1</v>
      </c>
      <c r="AF156" s="95" t="s">
        <v>1</v>
      </c>
      <c r="AG156" s="96" t="s">
        <v>1</v>
      </c>
      <c r="AH156" s="97" t="s">
        <v>1</v>
      </c>
      <c r="AI156" s="98" t="s">
        <v>1</v>
      </c>
      <c r="AJ156" s="99" t="s">
        <v>1</v>
      </c>
      <c r="AK156" s="100" t="str">
        <f t="shared" si="2"/>
        <v/>
      </c>
    </row>
    <row r="157" spans="1:37" ht="15.75">
      <c r="A157" s="69" t="str">
        <f>IF([1]liste_etab!A153="","",[1]liste_etab!A153)</f>
        <v/>
      </c>
      <c r="B157" s="70" t="str">
        <f>IF([1]liste_etab!B153="","",[1]liste_etab!B153)</f>
        <v/>
      </c>
      <c r="C157" s="71" t="s">
        <v>1</v>
      </c>
      <c r="D157" s="72" t="s">
        <v>1</v>
      </c>
      <c r="E157" s="73" t="s">
        <v>1</v>
      </c>
      <c r="F157" s="74" t="s">
        <v>1</v>
      </c>
      <c r="G157" s="72" t="s">
        <v>1</v>
      </c>
      <c r="H157" s="73" t="s">
        <v>1</v>
      </c>
      <c r="I157" s="75" t="s">
        <v>1</v>
      </c>
      <c r="J157" s="76" t="s">
        <v>1</v>
      </c>
      <c r="K157" s="77" t="s">
        <v>1</v>
      </c>
      <c r="L157" s="78" t="s">
        <v>1</v>
      </c>
      <c r="M157" s="79" t="s">
        <v>1</v>
      </c>
      <c r="N157" s="80" t="s">
        <v>1</v>
      </c>
      <c r="O157" s="81" t="s">
        <v>1</v>
      </c>
      <c r="P157" s="82" t="s">
        <v>1</v>
      </c>
      <c r="Q157" s="83" t="s">
        <v>1</v>
      </c>
      <c r="R157" s="84" t="s">
        <v>1</v>
      </c>
      <c r="S157" s="85" t="s">
        <v>1</v>
      </c>
      <c r="T157" s="86" t="s">
        <v>1</v>
      </c>
      <c r="U157" s="87" t="s">
        <v>1</v>
      </c>
      <c r="V157" s="85" t="s">
        <v>1</v>
      </c>
      <c r="W157" s="88" t="s">
        <v>1</v>
      </c>
      <c r="X157" s="87" t="s">
        <v>1</v>
      </c>
      <c r="Y157" s="89" t="s">
        <v>1</v>
      </c>
      <c r="Z157" s="90" t="s">
        <v>1</v>
      </c>
      <c r="AA157" s="91" t="s">
        <v>1</v>
      </c>
      <c r="AB157" s="92" t="s">
        <v>1</v>
      </c>
      <c r="AC157" s="92" t="s">
        <v>1</v>
      </c>
      <c r="AD157" s="93" t="s">
        <v>1</v>
      </c>
      <c r="AE157" s="94" t="s">
        <v>1</v>
      </c>
      <c r="AF157" s="95" t="s">
        <v>1</v>
      </c>
      <c r="AG157" s="96" t="s">
        <v>1</v>
      </c>
      <c r="AH157" s="97" t="s">
        <v>1</v>
      </c>
      <c r="AI157" s="98" t="s">
        <v>1</v>
      </c>
      <c r="AJ157" s="99" t="s">
        <v>1</v>
      </c>
      <c r="AK157" s="100" t="str">
        <f t="shared" si="2"/>
        <v/>
      </c>
    </row>
    <row r="158" spans="1:37" ht="15.75">
      <c r="A158" s="69" t="str">
        <f>IF([1]liste_etab!A154="","",[1]liste_etab!A154)</f>
        <v/>
      </c>
      <c r="B158" s="70" t="str">
        <f>IF([1]liste_etab!B154="","",[1]liste_etab!B154)</f>
        <v/>
      </c>
      <c r="C158" s="71" t="s">
        <v>1</v>
      </c>
      <c r="D158" s="72" t="s">
        <v>1</v>
      </c>
      <c r="E158" s="73" t="s">
        <v>1</v>
      </c>
      <c r="F158" s="74" t="s">
        <v>1</v>
      </c>
      <c r="G158" s="72" t="s">
        <v>1</v>
      </c>
      <c r="H158" s="73" t="s">
        <v>1</v>
      </c>
      <c r="I158" s="75" t="s">
        <v>1</v>
      </c>
      <c r="J158" s="76" t="s">
        <v>1</v>
      </c>
      <c r="K158" s="77" t="s">
        <v>1</v>
      </c>
      <c r="L158" s="78" t="s">
        <v>1</v>
      </c>
      <c r="M158" s="79" t="s">
        <v>1</v>
      </c>
      <c r="N158" s="80" t="s">
        <v>1</v>
      </c>
      <c r="O158" s="81" t="s">
        <v>1</v>
      </c>
      <c r="P158" s="82" t="s">
        <v>1</v>
      </c>
      <c r="Q158" s="83" t="s">
        <v>1</v>
      </c>
      <c r="R158" s="84" t="s">
        <v>1</v>
      </c>
      <c r="S158" s="85" t="s">
        <v>1</v>
      </c>
      <c r="T158" s="86" t="s">
        <v>1</v>
      </c>
      <c r="U158" s="87" t="s">
        <v>1</v>
      </c>
      <c r="V158" s="85" t="s">
        <v>1</v>
      </c>
      <c r="W158" s="88" t="s">
        <v>1</v>
      </c>
      <c r="X158" s="87" t="s">
        <v>1</v>
      </c>
      <c r="Y158" s="89" t="s">
        <v>1</v>
      </c>
      <c r="Z158" s="90" t="s">
        <v>1</v>
      </c>
      <c r="AA158" s="91" t="s">
        <v>1</v>
      </c>
      <c r="AB158" s="92" t="s">
        <v>1</v>
      </c>
      <c r="AC158" s="92" t="s">
        <v>1</v>
      </c>
      <c r="AD158" s="93" t="s">
        <v>1</v>
      </c>
      <c r="AE158" s="94" t="s">
        <v>1</v>
      </c>
      <c r="AF158" s="95" t="s">
        <v>1</v>
      </c>
      <c r="AG158" s="96" t="s">
        <v>1</v>
      </c>
      <c r="AH158" s="97" t="s">
        <v>1</v>
      </c>
      <c r="AI158" s="98" t="s">
        <v>1</v>
      </c>
      <c r="AJ158" s="99" t="s">
        <v>1</v>
      </c>
      <c r="AK158" s="100" t="str">
        <f t="shared" si="2"/>
        <v/>
      </c>
    </row>
    <row r="159" spans="1:37" ht="15.75">
      <c r="A159" s="69" t="str">
        <f>IF([1]liste_etab!A155="","",[1]liste_etab!A155)</f>
        <v/>
      </c>
      <c r="B159" s="70" t="str">
        <f>IF([1]liste_etab!B155="","",[1]liste_etab!B155)</f>
        <v/>
      </c>
      <c r="C159" s="71" t="s">
        <v>1</v>
      </c>
      <c r="D159" s="72" t="s">
        <v>1</v>
      </c>
      <c r="E159" s="73" t="s">
        <v>1</v>
      </c>
      <c r="F159" s="74" t="s">
        <v>1</v>
      </c>
      <c r="G159" s="72" t="s">
        <v>1</v>
      </c>
      <c r="H159" s="73" t="s">
        <v>1</v>
      </c>
      <c r="I159" s="75" t="s">
        <v>1</v>
      </c>
      <c r="J159" s="76" t="s">
        <v>1</v>
      </c>
      <c r="K159" s="77" t="s">
        <v>1</v>
      </c>
      <c r="L159" s="78" t="s">
        <v>1</v>
      </c>
      <c r="M159" s="79" t="s">
        <v>1</v>
      </c>
      <c r="N159" s="80" t="s">
        <v>1</v>
      </c>
      <c r="O159" s="81" t="s">
        <v>1</v>
      </c>
      <c r="P159" s="82" t="s">
        <v>1</v>
      </c>
      <c r="Q159" s="83" t="s">
        <v>1</v>
      </c>
      <c r="R159" s="84" t="s">
        <v>1</v>
      </c>
      <c r="S159" s="85" t="s">
        <v>1</v>
      </c>
      <c r="T159" s="86" t="s">
        <v>1</v>
      </c>
      <c r="U159" s="87" t="s">
        <v>1</v>
      </c>
      <c r="V159" s="85" t="s">
        <v>1</v>
      </c>
      <c r="W159" s="88" t="s">
        <v>1</v>
      </c>
      <c r="X159" s="87" t="s">
        <v>1</v>
      </c>
      <c r="Y159" s="89" t="s">
        <v>1</v>
      </c>
      <c r="Z159" s="90" t="s">
        <v>1</v>
      </c>
      <c r="AA159" s="91" t="s">
        <v>1</v>
      </c>
      <c r="AB159" s="92" t="s">
        <v>1</v>
      </c>
      <c r="AC159" s="92" t="s">
        <v>1</v>
      </c>
      <c r="AD159" s="93" t="s">
        <v>1</v>
      </c>
      <c r="AE159" s="94" t="s">
        <v>1</v>
      </c>
      <c r="AF159" s="95" t="s">
        <v>1</v>
      </c>
      <c r="AG159" s="96" t="s">
        <v>1</v>
      </c>
      <c r="AH159" s="97" t="s">
        <v>1</v>
      </c>
      <c r="AI159" s="98" t="s">
        <v>1</v>
      </c>
      <c r="AJ159" s="99" t="s">
        <v>1</v>
      </c>
      <c r="AK159" s="100" t="str">
        <f t="shared" si="2"/>
        <v/>
      </c>
    </row>
    <row r="160" spans="1:37" ht="15.75">
      <c r="A160" s="69" t="str">
        <f>IF([1]liste_etab!A156="","",[1]liste_etab!A156)</f>
        <v/>
      </c>
      <c r="B160" s="70" t="str">
        <f>IF([1]liste_etab!B156="","",[1]liste_etab!B156)</f>
        <v/>
      </c>
      <c r="C160" s="71" t="s">
        <v>1</v>
      </c>
      <c r="D160" s="72" t="s">
        <v>1</v>
      </c>
      <c r="E160" s="73" t="s">
        <v>1</v>
      </c>
      <c r="F160" s="74" t="s">
        <v>1</v>
      </c>
      <c r="G160" s="72" t="s">
        <v>1</v>
      </c>
      <c r="H160" s="73" t="s">
        <v>1</v>
      </c>
      <c r="I160" s="75" t="s">
        <v>1</v>
      </c>
      <c r="J160" s="76" t="s">
        <v>1</v>
      </c>
      <c r="K160" s="77" t="s">
        <v>1</v>
      </c>
      <c r="L160" s="78" t="s">
        <v>1</v>
      </c>
      <c r="M160" s="79" t="s">
        <v>1</v>
      </c>
      <c r="N160" s="80" t="s">
        <v>1</v>
      </c>
      <c r="O160" s="81" t="s">
        <v>1</v>
      </c>
      <c r="P160" s="82" t="s">
        <v>1</v>
      </c>
      <c r="Q160" s="83" t="s">
        <v>1</v>
      </c>
      <c r="R160" s="84" t="s">
        <v>1</v>
      </c>
      <c r="S160" s="85" t="s">
        <v>1</v>
      </c>
      <c r="T160" s="86" t="s">
        <v>1</v>
      </c>
      <c r="U160" s="87" t="s">
        <v>1</v>
      </c>
      <c r="V160" s="85" t="s">
        <v>1</v>
      </c>
      <c r="W160" s="88" t="s">
        <v>1</v>
      </c>
      <c r="X160" s="87" t="s">
        <v>1</v>
      </c>
      <c r="Y160" s="89" t="s">
        <v>1</v>
      </c>
      <c r="Z160" s="90" t="s">
        <v>1</v>
      </c>
      <c r="AA160" s="91" t="s">
        <v>1</v>
      </c>
      <c r="AB160" s="92" t="s">
        <v>1</v>
      </c>
      <c r="AC160" s="92" t="s">
        <v>1</v>
      </c>
      <c r="AD160" s="93" t="s">
        <v>1</v>
      </c>
      <c r="AE160" s="94" t="s">
        <v>1</v>
      </c>
      <c r="AF160" s="95" t="s">
        <v>1</v>
      </c>
      <c r="AG160" s="96" t="s">
        <v>1</v>
      </c>
      <c r="AH160" s="97" t="s">
        <v>1</v>
      </c>
      <c r="AI160" s="98" t="s">
        <v>1</v>
      </c>
      <c r="AJ160" s="99" t="s">
        <v>1</v>
      </c>
      <c r="AK160" s="100" t="str">
        <f t="shared" si="2"/>
        <v/>
      </c>
    </row>
    <row r="161" spans="1:37" ht="15.75">
      <c r="A161" s="69" t="str">
        <f>IF([1]liste_etab!A157="","",[1]liste_etab!A157)</f>
        <v/>
      </c>
      <c r="B161" s="70" t="str">
        <f>IF([1]liste_etab!B157="","",[1]liste_etab!B157)</f>
        <v/>
      </c>
      <c r="C161" s="71" t="s">
        <v>1</v>
      </c>
      <c r="D161" s="72" t="s">
        <v>1</v>
      </c>
      <c r="E161" s="73" t="s">
        <v>1</v>
      </c>
      <c r="F161" s="74" t="s">
        <v>1</v>
      </c>
      <c r="G161" s="72" t="s">
        <v>1</v>
      </c>
      <c r="H161" s="73" t="s">
        <v>1</v>
      </c>
      <c r="I161" s="75" t="s">
        <v>1</v>
      </c>
      <c r="J161" s="76" t="s">
        <v>1</v>
      </c>
      <c r="K161" s="77" t="s">
        <v>1</v>
      </c>
      <c r="L161" s="78" t="s">
        <v>1</v>
      </c>
      <c r="M161" s="79" t="s">
        <v>1</v>
      </c>
      <c r="N161" s="80" t="s">
        <v>1</v>
      </c>
      <c r="O161" s="81" t="s">
        <v>1</v>
      </c>
      <c r="P161" s="82" t="s">
        <v>1</v>
      </c>
      <c r="Q161" s="83" t="s">
        <v>1</v>
      </c>
      <c r="R161" s="84" t="s">
        <v>1</v>
      </c>
      <c r="S161" s="85" t="s">
        <v>1</v>
      </c>
      <c r="T161" s="86" t="s">
        <v>1</v>
      </c>
      <c r="U161" s="87" t="s">
        <v>1</v>
      </c>
      <c r="V161" s="85" t="s">
        <v>1</v>
      </c>
      <c r="W161" s="88" t="s">
        <v>1</v>
      </c>
      <c r="X161" s="87" t="s">
        <v>1</v>
      </c>
      <c r="Y161" s="89" t="s">
        <v>1</v>
      </c>
      <c r="Z161" s="90" t="s">
        <v>1</v>
      </c>
      <c r="AA161" s="91" t="s">
        <v>1</v>
      </c>
      <c r="AB161" s="92" t="s">
        <v>1</v>
      </c>
      <c r="AC161" s="92" t="s">
        <v>1</v>
      </c>
      <c r="AD161" s="93" t="s">
        <v>1</v>
      </c>
      <c r="AE161" s="94" t="s">
        <v>1</v>
      </c>
      <c r="AF161" s="95" t="s">
        <v>1</v>
      </c>
      <c r="AG161" s="96" t="s">
        <v>1</v>
      </c>
      <c r="AH161" s="97" t="s">
        <v>1</v>
      </c>
      <c r="AI161" s="98" t="s">
        <v>1</v>
      </c>
      <c r="AJ161" s="99" t="s">
        <v>1</v>
      </c>
      <c r="AK161" s="100" t="str">
        <f t="shared" si="2"/>
        <v/>
      </c>
    </row>
    <row r="162" spans="1:37" ht="15.75">
      <c r="A162" s="69" t="str">
        <f>IF([1]liste_etab!A158="","",[1]liste_etab!A158)</f>
        <v/>
      </c>
      <c r="B162" s="70" t="str">
        <f>IF([1]liste_etab!B158="","",[1]liste_etab!B158)</f>
        <v/>
      </c>
      <c r="C162" s="71" t="s">
        <v>1</v>
      </c>
      <c r="D162" s="72" t="s">
        <v>1</v>
      </c>
      <c r="E162" s="73" t="s">
        <v>1</v>
      </c>
      <c r="F162" s="74" t="s">
        <v>1</v>
      </c>
      <c r="G162" s="72" t="s">
        <v>1</v>
      </c>
      <c r="H162" s="73" t="s">
        <v>1</v>
      </c>
      <c r="I162" s="75" t="s">
        <v>1</v>
      </c>
      <c r="J162" s="76" t="s">
        <v>1</v>
      </c>
      <c r="K162" s="77" t="s">
        <v>1</v>
      </c>
      <c r="L162" s="78" t="s">
        <v>1</v>
      </c>
      <c r="M162" s="79" t="s">
        <v>1</v>
      </c>
      <c r="N162" s="80" t="s">
        <v>1</v>
      </c>
      <c r="O162" s="81" t="s">
        <v>1</v>
      </c>
      <c r="P162" s="82" t="s">
        <v>1</v>
      </c>
      <c r="Q162" s="83" t="s">
        <v>1</v>
      </c>
      <c r="R162" s="84" t="s">
        <v>1</v>
      </c>
      <c r="S162" s="85" t="s">
        <v>1</v>
      </c>
      <c r="T162" s="86" t="s">
        <v>1</v>
      </c>
      <c r="U162" s="87" t="s">
        <v>1</v>
      </c>
      <c r="V162" s="85" t="s">
        <v>1</v>
      </c>
      <c r="W162" s="88" t="s">
        <v>1</v>
      </c>
      <c r="X162" s="87" t="s">
        <v>1</v>
      </c>
      <c r="Y162" s="89" t="s">
        <v>1</v>
      </c>
      <c r="Z162" s="90" t="s">
        <v>1</v>
      </c>
      <c r="AA162" s="91" t="s">
        <v>1</v>
      </c>
      <c r="AB162" s="92" t="s">
        <v>1</v>
      </c>
      <c r="AC162" s="92" t="s">
        <v>1</v>
      </c>
      <c r="AD162" s="93" t="s">
        <v>1</v>
      </c>
      <c r="AE162" s="94" t="s">
        <v>1</v>
      </c>
      <c r="AF162" s="95" t="s">
        <v>1</v>
      </c>
      <c r="AG162" s="96" t="s">
        <v>1</v>
      </c>
      <c r="AH162" s="97" t="s">
        <v>1</v>
      </c>
      <c r="AI162" s="98" t="s">
        <v>1</v>
      </c>
      <c r="AJ162" s="99" t="s">
        <v>1</v>
      </c>
      <c r="AK162" s="100" t="str">
        <f t="shared" si="2"/>
        <v/>
      </c>
    </row>
    <row r="163" spans="1:37" ht="15.75">
      <c r="A163" s="69" t="str">
        <f>IF([1]liste_etab!A159="","",[1]liste_etab!A159)</f>
        <v/>
      </c>
      <c r="B163" s="70" t="str">
        <f>IF([1]liste_etab!B159="","",[1]liste_etab!B159)</f>
        <v/>
      </c>
      <c r="C163" s="71" t="s">
        <v>1</v>
      </c>
      <c r="D163" s="72" t="s">
        <v>1</v>
      </c>
      <c r="E163" s="73" t="s">
        <v>1</v>
      </c>
      <c r="F163" s="74" t="s">
        <v>1</v>
      </c>
      <c r="G163" s="72" t="s">
        <v>1</v>
      </c>
      <c r="H163" s="73" t="s">
        <v>1</v>
      </c>
      <c r="I163" s="75" t="s">
        <v>1</v>
      </c>
      <c r="J163" s="76" t="s">
        <v>1</v>
      </c>
      <c r="K163" s="77" t="s">
        <v>1</v>
      </c>
      <c r="L163" s="78" t="s">
        <v>1</v>
      </c>
      <c r="M163" s="79" t="s">
        <v>1</v>
      </c>
      <c r="N163" s="80" t="s">
        <v>1</v>
      </c>
      <c r="O163" s="81" t="s">
        <v>1</v>
      </c>
      <c r="P163" s="82" t="s">
        <v>1</v>
      </c>
      <c r="Q163" s="83" t="s">
        <v>1</v>
      </c>
      <c r="R163" s="84" t="s">
        <v>1</v>
      </c>
      <c r="S163" s="85" t="s">
        <v>1</v>
      </c>
      <c r="T163" s="86" t="s">
        <v>1</v>
      </c>
      <c r="U163" s="87" t="s">
        <v>1</v>
      </c>
      <c r="V163" s="85" t="s">
        <v>1</v>
      </c>
      <c r="W163" s="88" t="s">
        <v>1</v>
      </c>
      <c r="X163" s="87" t="s">
        <v>1</v>
      </c>
      <c r="Y163" s="89" t="s">
        <v>1</v>
      </c>
      <c r="Z163" s="90" t="s">
        <v>1</v>
      </c>
      <c r="AA163" s="91" t="s">
        <v>1</v>
      </c>
      <c r="AB163" s="92" t="s">
        <v>1</v>
      </c>
      <c r="AC163" s="92" t="s">
        <v>1</v>
      </c>
      <c r="AD163" s="93" t="s">
        <v>1</v>
      </c>
      <c r="AE163" s="94" t="s">
        <v>1</v>
      </c>
      <c r="AF163" s="95" t="s">
        <v>1</v>
      </c>
      <c r="AG163" s="96" t="s">
        <v>1</v>
      </c>
      <c r="AH163" s="97" t="s">
        <v>1</v>
      </c>
      <c r="AI163" s="98" t="s">
        <v>1</v>
      </c>
      <c r="AJ163" s="99" t="s">
        <v>1</v>
      </c>
      <c r="AK163" s="100" t="str">
        <f t="shared" si="2"/>
        <v/>
      </c>
    </row>
    <row r="164" spans="1:37" ht="15.75">
      <c r="A164" s="69" t="str">
        <f>IF([1]liste_etab!A160="","",[1]liste_etab!A160)</f>
        <v/>
      </c>
      <c r="B164" s="70" t="str">
        <f>IF([1]liste_etab!B160="","",[1]liste_etab!B160)</f>
        <v/>
      </c>
      <c r="C164" s="71" t="s">
        <v>1</v>
      </c>
      <c r="D164" s="72" t="s">
        <v>1</v>
      </c>
      <c r="E164" s="73" t="s">
        <v>1</v>
      </c>
      <c r="F164" s="74" t="s">
        <v>1</v>
      </c>
      <c r="G164" s="72" t="s">
        <v>1</v>
      </c>
      <c r="H164" s="73" t="s">
        <v>1</v>
      </c>
      <c r="I164" s="75" t="s">
        <v>1</v>
      </c>
      <c r="J164" s="76" t="s">
        <v>1</v>
      </c>
      <c r="K164" s="77" t="s">
        <v>1</v>
      </c>
      <c r="L164" s="78" t="s">
        <v>1</v>
      </c>
      <c r="M164" s="79" t="s">
        <v>1</v>
      </c>
      <c r="N164" s="80" t="s">
        <v>1</v>
      </c>
      <c r="O164" s="81" t="s">
        <v>1</v>
      </c>
      <c r="P164" s="82" t="s">
        <v>1</v>
      </c>
      <c r="Q164" s="83" t="s">
        <v>1</v>
      </c>
      <c r="R164" s="84" t="s">
        <v>1</v>
      </c>
      <c r="S164" s="85" t="s">
        <v>1</v>
      </c>
      <c r="T164" s="86" t="s">
        <v>1</v>
      </c>
      <c r="U164" s="87" t="s">
        <v>1</v>
      </c>
      <c r="V164" s="85" t="s">
        <v>1</v>
      </c>
      <c r="W164" s="88" t="s">
        <v>1</v>
      </c>
      <c r="X164" s="87" t="s">
        <v>1</v>
      </c>
      <c r="Y164" s="89" t="s">
        <v>1</v>
      </c>
      <c r="Z164" s="90" t="s">
        <v>1</v>
      </c>
      <c r="AA164" s="91" t="s">
        <v>1</v>
      </c>
      <c r="AB164" s="92" t="s">
        <v>1</v>
      </c>
      <c r="AC164" s="92" t="s">
        <v>1</v>
      </c>
      <c r="AD164" s="93" t="s">
        <v>1</v>
      </c>
      <c r="AE164" s="94" t="s">
        <v>1</v>
      </c>
      <c r="AF164" s="95" t="s">
        <v>1</v>
      </c>
      <c r="AG164" s="96" t="s">
        <v>1</v>
      </c>
      <c r="AH164" s="97" t="s">
        <v>1</v>
      </c>
      <c r="AI164" s="98" t="s">
        <v>1</v>
      </c>
      <c r="AJ164" s="99" t="s">
        <v>1</v>
      </c>
      <c r="AK164" s="100" t="str">
        <f t="shared" si="2"/>
        <v/>
      </c>
    </row>
    <row r="165" spans="1:37" ht="15.75">
      <c r="A165" s="69" t="str">
        <f>IF([1]liste_etab!A161="","",[1]liste_etab!A161)</f>
        <v/>
      </c>
      <c r="B165" s="70" t="str">
        <f>IF([1]liste_etab!B161="","",[1]liste_etab!B161)</f>
        <v/>
      </c>
      <c r="C165" s="71" t="s">
        <v>1</v>
      </c>
      <c r="D165" s="72" t="s">
        <v>1</v>
      </c>
      <c r="E165" s="73" t="s">
        <v>1</v>
      </c>
      <c r="F165" s="74" t="s">
        <v>1</v>
      </c>
      <c r="G165" s="72" t="s">
        <v>1</v>
      </c>
      <c r="H165" s="73" t="s">
        <v>1</v>
      </c>
      <c r="I165" s="75" t="s">
        <v>1</v>
      </c>
      <c r="J165" s="76" t="s">
        <v>1</v>
      </c>
      <c r="K165" s="77" t="s">
        <v>1</v>
      </c>
      <c r="L165" s="78" t="s">
        <v>1</v>
      </c>
      <c r="M165" s="79" t="s">
        <v>1</v>
      </c>
      <c r="N165" s="80" t="s">
        <v>1</v>
      </c>
      <c r="O165" s="81" t="s">
        <v>1</v>
      </c>
      <c r="P165" s="82" t="s">
        <v>1</v>
      </c>
      <c r="Q165" s="83" t="s">
        <v>1</v>
      </c>
      <c r="R165" s="84" t="s">
        <v>1</v>
      </c>
      <c r="S165" s="85" t="s">
        <v>1</v>
      </c>
      <c r="T165" s="86" t="s">
        <v>1</v>
      </c>
      <c r="U165" s="87" t="s">
        <v>1</v>
      </c>
      <c r="V165" s="85" t="s">
        <v>1</v>
      </c>
      <c r="W165" s="88" t="s">
        <v>1</v>
      </c>
      <c r="X165" s="87" t="s">
        <v>1</v>
      </c>
      <c r="Y165" s="89" t="s">
        <v>1</v>
      </c>
      <c r="Z165" s="90" t="s">
        <v>1</v>
      </c>
      <c r="AA165" s="91" t="s">
        <v>1</v>
      </c>
      <c r="AB165" s="92" t="s">
        <v>1</v>
      </c>
      <c r="AC165" s="92" t="s">
        <v>1</v>
      </c>
      <c r="AD165" s="93" t="s">
        <v>1</v>
      </c>
      <c r="AE165" s="94" t="s">
        <v>1</v>
      </c>
      <c r="AF165" s="95" t="s">
        <v>1</v>
      </c>
      <c r="AG165" s="96" t="s">
        <v>1</v>
      </c>
      <c r="AH165" s="97" t="s">
        <v>1</v>
      </c>
      <c r="AI165" s="98" t="s">
        <v>1</v>
      </c>
      <c r="AJ165" s="99" t="s">
        <v>1</v>
      </c>
      <c r="AK165" s="100" t="str">
        <f t="shared" si="2"/>
        <v/>
      </c>
    </row>
    <row r="166" spans="1:37" ht="15.75">
      <c r="A166" s="69" t="str">
        <f>IF([1]liste_etab!A162="","",[1]liste_etab!A162)</f>
        <v/>
      </c>
      <c r="B166" s="70" t="str">
        <f>IF([1]liste_etab!B162="","",[1]liste_etab!B162)</f>
        <v/>
      </c>
      <c r="C166" s="71" t="s">
        <v>1</v>
      </c>
      <c r="D166" s="72" t="s">
        <v>1</v>
      </c>
      <c r="E166" s="73" t="s">
        <v>1</v>
      </c>
      <c r="F166" s="74" t="s">
        <v>1</v>
      </c>
      <c r="G166" s="72" t="s">
        <v>1</v>
      </c>
      <c r="H166" s="73" t="s">
        <v>1</v>
      </c>
      <c r="I166" s="75" t="s">
        <v>1</v>
      </c>
      <c r="J166" s="76" t="s">
        <v>1</v>
      </c>
      <c r="K166" s="77" t="s">
        <v>1</v>
      </c>
      <c r="L166" s="78" t="s">
        <v>1</v>
      </c>
      <c r="M166" s="79" t="s">
        <v>1</v>
      </c>
      <c r="N166" s="80" t="s">
        <v>1</v>
      </c>
      <c r="O166" s="81" t="s">
        <v>1</v>
      </c>
      <c r="P166" s="82" t="s">
        <v>1</v>
      </c>
      <c r="Q166" s="83" t="s">
        <v>1</v>
      </c>
      <c r="R166" s="84" t="s">
        <v>1</v>
      </c>
      <c r="S166" s="85" t="s">
        <v>1</v>
      </c>
      <c r="T166" s="86" t="s">
        <v>1</v>
      </c>
      <c r="U166" s="87" t="s">
        <v>1</v>
      </c>
      <c r="V166" s="85" t="s">
        <v>1</v>
      </c>
      <c r="W166" s="88" t="s">
        <v>1</v>
      </c>
      <c r="X166" s="87" t="s">
        <v>1</v>
      </c>
      <c r="Y166" s="89" t="s">
        <v>1</v>
      </c>
      <c r="Z166" s="90" t="s">
        <v>1</v>
      </c>
      <c r="AA166" s="91" t="s">
        <v>1</v>
      </c>
      <c r="AB166" s="92" t="s">
        <v>1</v>
      </c>
      <c r="AC166" s="92" t="s">
        <v>1</v>
      </c>
      <c r="AD166" s="93" t="s">
        <v>1</v>
      </c>
      <c r="AE166" s="94" t="s">
        <v>1</v>
      </c>
      <c r="AF166" s="95" t="s">
        <v>1</v>
      </c>
      <c r="AG166" s="96" t="s">
        <v>1</v>
      </c>
      <c r="AH166" s="97" t="s">
        <v>1</v>
      </c>
      <c r="AI166" s="98" t="s">
        <v>1</v>
      </c>
      <c r="AJ166" s="99" t="s">
        <v>1</v>
      </c>
      <c r="AK166" s="100" t="str">
        <f t="shared" si="2"/>
        <v/>
      </c>
    </row>
    <row r="167" spans="1:37" ht="15.75">
      <c r="A167" s="69" t="str">
        <f>IF([1]liste_etab!A163="","",[1]liste_etab!A163)</f>
        <v/>
      </c>
      <c r="B167" s="70" t="str">
        <f>IF([1]liste_etab!B163="","",[1]liste_etab!B163)</f>
        <v/>
      </c>
      <c r="C167" s="71" t="s">
        <v>1</v>
      </c>
      <c r="D167" s="72" t="s">
        <v>1</v>
      </c>
      <c r="E167" s="73" t="s">
        <v>1</v>
      </c>
      <c r="F167" s="74" t="s">
        <v>1</v>
      </c>
      <c r="G167" s="72" t="s">
        <v>1</v>
      </c>
      <c r="H167" s="73" t="s">
        <v>1</v>
      </c>
      <c r="I167" s="75" t="s">
        <v>1</v>
      </c>
      <c r="J167" s="76" t="s">
        <v>1</v>
      </c>
      <c r="K167" s="77" t="s">
        <v>1</v>
      </c>
      <c r="L167" s="78" t="s">
        <v>1</v>
      </c>
      <c r="M167" s="79" t="s">
        <v>1</v>
      </c>
      <c r="N167" s="80" t="s">
        <v>1</v>
      </c>
      <c r="O167" s="81" t="s">
        <v>1</v>
      </c>
      <c r="P167" s="82" t="s">
        <v>1</v>
      </c>
      <c r="Q167" s="83" t="s">
        <v>1</v>
      </c>
      <c r="R167" s="84" t="s">
        <v>1</v>
      </c>
      <c r="S167" s="85" t="s">
        <v>1</v>
      </c>
      <c r="T167" s="86" t="s">
        <v>1</v>
      </c>
      <c r="U167" s="87" t="s">
        <v>1</v>
      </c>
      <c r="V167" s="85" t="s">
        <v>1</v>
      </c>
      <c r="W167" s="88" t="s">
        <v>1</v>
      </c>
      <c r="X167" s="87" t="s">
        <v>1</v>
      </c>
      <c r="Y167" s="89" t="s">
        <v>1</v>
      </c>
      <c r="Z167" s="90" t="s">
        <v>1</v>
      </c>
      <c r="AA167" s="91" t="s">
        <v>1</v>
      </c>
      <c r="AB167" s="92" t="s">
        <v>1</v>
      </c>
      <c r="AC167" s="92" t="s">
        <v>1</v>
      </c>
      <c r="AD167" s="93" t="s">
        <v>1</v>
      </c>
      <c r="AE167" s="94" t="s">
        <v>1</v>
      </c>
      <c r="AF167" s="95" t="s">
        <v>1</v>
      </c>
      <c r="AG167" s="96" t="s">
        <v>1</v>
      </c>
      <c r="AH167" s="97" t="s">
        <v>1</v>
      </c>
      <c r="AI167" s="98" t="s">
        <v>1</v>
      </c>
      <c r="AJ167" s="99" t="s">
        <v>1</v>
      </c>
      <c r="AK167" s="100" t="str">
        <f t="shared" si="2"/>
        <v/>
      </c>
    </row>
    <row r="168" spans="1:37" ht="15.75">
      <c r="A168" s="69" t="str">
        <f>IF([1]liste_etab!A164="","",[1]liste_etab!A164)</f>
        <v/>
      </c>
      <c r="B168" s="70" t="str">
        <f>IF([1]liste_etab!B164="","",[1]liste_etab!B164)</f>
        <v/>
      </c>
      <c r="C168" s="71" t="s">
        <v>1</v>
      </c>
      <c r="D168" s="72" t="s">
        <v>1</v>
      </c>
      <c r="E168" s="73" t="s">
        <v>1</v>
      </c>
      <c r="F168" s="74" t="s">
        <v>1</v>
      </c>
      <c r="G168" s="72" t="s">
        <v>1</v>
      </c>
      <c r="H168" s="73" t="s">
        <v>1</v>
      </c>
      <c r="I168" s="75" t="s">
        <v>1</v>
      </c>
      <c r="J168" s="76" t="s">
        <v>1</v>
      </c>
      <c r="K168" s="77" t="s">
        <v>1</v>
      </c>
      <c r="L168" s="78" t="s">
        <v>1</v>
      </c>
      <c r="M168" s="79" t="s">
        <v>1</v>
      </c>
      <c r="N168" s="80" t="s">
        <v>1</v>
      </c>
      <c r="O168" s="81" t="s">
        <v>1</v>
      </c>
      <c r="P168" s="82" t="s">
        <v>1</v>
      </c>
      <c r="Q168" s="83" t="s">
        <v>1</v>
      </c>
      <c r="R168" s="84" t="s">
        <v>1</v>
      </c>
      <c r="S168" s="85" t="s">
        <v>1</v>
      </c>
      <c r="T168" s="86" t="s">
        <v>1</v>
      </c>
      <c r="U168" s="87" t="s">
        <v>1</v>
      </c>
      <c r="V168" s="85" t="s">
        <v>1</v>
      </c>
      <c r="W168" s="88" t="s">
        <v>1</v>
      </c>
      <c r="X168" s="87" t="s">
        <v>1</v>
      </c>
      <c r="Y168" s="89" t="s">
        <v>1</v>
      </c>
      <c r="Z168" s="90" t="s">
        <v>1</v>
      </c>
      <c r="AA168" s="91" t="s">
        <v>1</v>
      </c>
      <c r="AB168" s="92" t="s">
        <v>1</v>
      </c>
      <c r="AC168" s="92" t="s">
        <v>1</v>
      </c>
      <c r="AD168" s="93" t="s">
        <v>1</v>
      </c>
      <c r="AE168" s="94" t="s">
        <v>1</v>
      </c>
      <c r="AF168" s="95" t="s">
        <v>1</v>
      </c>
      <c r="AG168" s="96" t="s">
        <v>1</v>
      </c>
      <c r="AH168" s="97" t="s">
        <v>1</v>
      </c>
      <c r="AI168" s="98" t="s">
        <v>1</v>
      </c>
      <c r="AJ168" s="99" t="s">
        <v>1</v>
      </c>
      <c r="AK168" s="100" t="str">
        <f t="shared" si="2"/>
        <v/>
      </c>
    </row>
    <row r="169" spans="1:37" ht="15.75">
      <c r="A169" s="69" t="str">
        <f>IF([1]liste_etab!A165="","",[1]liste_etab!A165)</f>
        <v/>
      </c>
      <c r="B169" s="70" t="str">
        <f>IF([1]liste_etab!B165="","",[1]liste_etab!B165)</f>
        <v/>
      </c>
      <c r="C169" s="71" t="s">
        <v>1</v>
      </c>
      <c r="D169" s="72" t="s">
        <v>1</v>
      </c>
      <c r="E169" s="73" t="s">
        <v>1</v>
      </c>
      <c r="F169" s="74" t="s">
        <v>1</v>
      </c>
      <c r="G169" s="72" t="s">
        <v>1</v>
      </c>
      <c r="H169" s="73" t="s">
        <v>1</v>
      </c>
      <c r="I169" s="75" t="s">
        <v>1</v>
      </c>
      <c r="J169" s="76" t="s">
        <v>1</v>
      </c>
      <c r="K169" s="77" t="s">
        <v>1</v>
      </c>
      <c r="L169" s="78" t="s">
        <v>1</v>
      </c>
      <c r="M169" s="79" t="s">
        <v>1</v>
      </c>
      <c r="N169" s="80" t="s">
        <v>1</v>
      </c>
      <c r="O169" s="81" t="s">
        <v>1</v>
      </c>
      <c r="P169" s="82" t="s">
        <v>1</v>
      </c>
      <c r="Q169" s="83" t="s">
        <v>1</v>
      </c>
      <c r="R169" s="84" t="s">
        <v>1</v>
      </c>
      <c r="S169" s="85" t="s">
        <v>1</v>
      </c>
      <c r="T169" s="86" t="s">
        <v>1</v>
      </c>
      <c r="U169" s="87" t="s">
        <v>1</v>
      </c>
      <c r="V169" s="85" t="s">
        <v>1</v>
      </c>
      <c r="W169" s="88" t="s">
        <v>1</v>
      </c>
      <c r="X169" s="87" t="s">
        <v>1</v>
      </c>
      <c r="Y169" s="89" t="s">
        <v>1</v>
      </c>
      <c r="Z169" s="90" t="s">
        <v>1</v>
      </c>
      <c r="AA169" s="91" t="s">
        <v>1</v>
      </c>
      <c r="AB169" s="92" t="s">
        <v>1</v>
      </c>
      <c r="AC169" s="92" t="s">
        <v>1</v>
      </c>
      <c r="AD169" s="93" t="s">
        <v>1</v>
      </c>
      <c r="AE169" s="94" t="s">
        <v>1</v>
      </c>
      <c r="AF169" s="95" t="s">
        <v>1</v>
      </c>
      <c r="AG169" s="96" t="s">
        <v>1</v>
      </c>
      <c r="AH169" s="97" t="s">
        <v>1</v>
      </c>
      <c r="AI169" s="98" t="s">
        <v>1</v>
      </c>
      <c r="AJ169" s="99" t="s">
        <v>1</v>
      </c>
      <c r="AK169" s="100" t="str">
        <f t="shared" si="2"/>
        <v/>
      </c>
    </row>
    <row r="170" spans="1:37" ht="15.75">
      <c r="A170" s="69" t="str">
        <f>IF([1]liste_etab!A166="","",[1]liste_etab!A166)</f>
        <v/>
      </c>
      <c r="B170" s="70" t="str">
        <f>IF([1]liste_etab!B166="","",[1]liste_etab!B166)</f>
        <v/>
      </c>
      <c r="C170" s="71" t="s">
        <v>1</v>
      </c>
      <c r="D170" s="72" t="s">
        <v>1</v>
      </c>
      <c r="E170" s="73" t="s">
        <v>1</v>
      </c>
      <c r="F170" s="74" t="s">
        <v>1</v>
      </c>
      <c r="G170" s="72" t="s">
        <v>1</v>
      </c>
      <c r="H170" s="73" t="s">
        <v>1</v>
      </c>
      <c r="I170" s="75" t="s">
        <v>1</v>
      </c>
      <c r="J170" s="76" t="s">
        <v>1</v>
      </c>
      <c r="K170" s="77" t="s">
        <v>1</v>
      </c>
      <c r="L170" s="78" t="s">
        <v>1</v>
      </c>
      <c r="M170" s="79" t="s">
        <v>1</v>
      </c>
      <c r="N170" s="80" t="s">
        <v>1</v>
      </c>
      <c r="O170" s="81" t="s">
        <v>1</v>
      </c>
      <c r="P170" s="82" t="s">
        <v>1</v>
      </c>
      <c r="Q170" s="83" t="s">
        <v>1</v>
      </c>
      <c r="R170" s="84" t="s">
        <v>1</v>
      </c>
      <c r="S170" s="85" t="s">
        <v>1</v>
      </c>
      <c r="T170" s="86" t="s">
        <v>1</v>
      </c>
      <c r="U170" s="87" t="s">
        <v>1</v>
      </c>
      <c r="V170" s="85" t="s">
        <v>1</v>
      </c>
      <c r="W170" s="88" t="s">
        <v>1</v>
      </c>
      <c r="X170" s="87" t="s">
        <v>1</v>
      </c>
      <c r="Y170" s="89" t="s">
        <v>1</v>
      </c>
      <c r="Z170" s="90" t="s">
        <v>1</v>
      </c>
      <c r="AA170" s="91" t="s">
        <v>1</v>
      </c>
      <c r="AB170" s="92" t="s">
        <v>1</v>
      </c>
      <c r="AC170" s="92" t="s">
        <v>1</v>
      </c>
      <c r="AD170" s="93" t="s">
        <v>1</v>
      </c>
      <c r="AE170" s="94" t="s">
        <v>1</v>
      </c>
      <c r="AF170" s="95" t="s">
        <v>1</v>
      </c>
      <c r="AG170" s="96" t="s">
        <v>1</v>
      </c>
      <c r="AH170" s="97" t="s">
        <v>1</v>
      </c>
      <c r="AI170" s="98" t="s">
        <v>1</v>
      </c>
      <c r="AJ170" s="99" t="s">
        <v>1</v>
      </c>
      <c r="AK170" s="100" t="str">
        <f t="shared" si="2"/>
        <v/>
      </c>
    </row>
    <row r="171" spans="1:37" ht="15.75">
      <c r="A171" s="69" t="str">
        <f>IF([1]liste_etab!A167="","",[1]liste_etab!A167)</f>
        <v/>
      </c>
      <c r="B171" s="70" t="str">
        <f>IF([1]liste_etab!B167="","",[1]liste_etab!B167)</f>
        <v/>
      </c>
      <c r="C171" s="71" t="s">
        <v>1</v>
      </c>
      <c r="D171" s="72" t="s">
        <v>1</v>
      </c>
      <c r="E171" s="73" t="s">
        <v>1</v>
      </c>
      <c r="F171" s="74" t="s">
        <v>1</v>
      </c>
      <c r="G171" s="72" t="s">
        <v>1</v>
      </c>
      <c r="H171" s="73" t="s">
        <v>1</v>
      </c>
      <c r="I171" s="75" t="s">
        <v>1</v>
      </c>
      <c r="J171" s="76" t="s">
        <v>1</v>
      </c>
      <c r="K171" s="77" t="s">
        <v>1</v>
      </c>
      <c r="L171" s="78" t="s">
        <v>1</v>
      </c>
      <c r="M171" s="79" t="s">
        <v>1</v>
      </c>
      <c r="N171" s="80" t="s">
        <v>1</v>
      </c>
      <c r="O171" s="81" t="s">
        <v>1</v>
      </c>
      <c r="P171" s="82" t="s">
        <v>1</v>
      </c>
      <c r="Q171" s="83" t="s">
        <v>1</v>
      </c>
      <c r="R171" s="84" t="s">
        <v>1</v>
      </c>
      <c r="S171" s="85" t="s">
        <v>1</v>
      </c>
      <c r="T171" s="86" t="s">
        <v>1</v>
      </c>
      <c r="U171" s="87" t="s">
        <v>1</v>
      </c>
      <c r="V171" s="85" t="s">
        <v>1</v>
      </c>
      <c r="W171" s="88" t="s">
        <v>1</v>
      </c>
      <c r="X171" s="87" t="s">
        <v>1</v>
      </c>
      <c r="Y171" s="89" t="s">
        <v>1</v>
      </c>
      <c r="Z171" s="90" t="s">
        <v>1</v>
      </c>
      <c r="AA171" s="91" t="s">
        <v>1</v>
      </c>
      <c r="AB171" s="92" t="s">
        <v>1</v>
      </c>
      <c r="AC171" s="92" t="s">
        <v>1</v>
      </c>
      <c r="AD171" s="93" t="s">
        <v>1</v>
      </c>
      <c r="AE171" s="94" t="s">
        <v>1</v>
      </c>
      <c r="AF171" s="95" t="s">
        <v>1</v>
      </c>
      <c r="AG171" s="96" t="s">
        <v>1</v>
      </c>
      <c r="AH171" s="97" t="s">
        <v>1</v>
      </c>
      <c r="AI171" s="98" t="s">
        <v>1</v>
      </c>
      <c r="AJ171" s="99" t="s">
        <v>1</v>
      </c>
      <c r="AK171" s="100" t="str">
        <f t="shared" si="2"/>
        <v/>
      </c>
    </row>
    <row r="172" spans="1:37" ht="15.75">
      <c r="A172" s="69" t="str">
        <f>IF([1]liste_etab!A168="","",[1]liste_etab!A168)</f>
        <v/>
      </c>
      <c r="B172" s="70" t="str">
        <f>IF([1]liste_etab!B168="","",[1]liste_etab!B168)</f>
        <v/>
      </c>
      <c r="C172" s="71" t="s">
        <v>1</v>
      </c>
      <c r="D172" s="72" t="s">
        <v>1</v>
      </c>
      <c r="E172" s="73" t="s">
        <v>1</v>
      </c>
      <c r="F172" s="74" t="s">
        <v>1</v>
      </c>
      <c r="G172" s="72" t="s">
        <v>1</v>
      </c>
      <c r="H172" s="73" t="s">
        <v>1</v>
      </c>
      <c r="I172" s="75" t="s">
        <v>1</v>
      </c>
      <c r="J172" s="76" t="s">
        <v>1</v>
      </c>
      <c r="K172" s="77" t="s">
        <v>1</v>
      </c>
      <c r="L172" s="78" t="s">
        <v>1</v>
      </c>
      <c r="M172" s="79" t="s">
        <v>1</v>
      </c>
      <c r="N172" s="80" t="s">
        <v>1</v>
      </c>
      <c r="O172" s="81" t="s">
        <v>1</v>
      </c>
      <c r="P172" s="82" t="s">
        <v>1</v>
      </c>
      <c r="Q172" s="83" t="s">
        <v>1</v>
      </c>
      <c r="R172" s="84" t="s">
        <v>1</v>
      </c>
      <c r="S172" s="85" t="s">
        <v>1</v>
      </c>
      <c r="T172" s="86" t="s">
        <v>1</v>
      </c>
      <c r="U172" s="87" t="s">
        <v>1</v>
      </c>
      <c r="V172" s="85" t="s">
        <v>1</v>
      </c>
      <c r="W172" s="88" t="s">
        <v>1</v>
      </c>
      <c r="X172" s="87" t="s">
        <v>1</v>
      </c>
      <c r="Y172" s="89" t="s">
        <v>1</v>
      </c>
      <c r="Z172" s="90" t="s">
        <v>1</v>
      </c>
      <c r="AA172" s="91" t="s">
        <v>1</v>
      </c>
      <c r="AB172" s="92" t="s">
        <v>1</v>
      </c>
      <c r="AC172" s="92" t="s">
        <v>1</v>
      </c>
      <c r="AD172" s="93" t="s">
        <v>1</v>
      </c>
      <c r="AE172" s="94" t="s">
        <v>1</v>
      </c>
      <c r="AF172" s="95" t="s">
        <v>1</v>
      </c>
      <c r="AG172" s="96" t="s">
        <v>1</v>
      </c>
      <c r="AH172" s="97" t="s">
        <v>1</v>
      </c>
      <c r="AI172" s="98" t="s">
        <v>1</v>
      </c>
      <c r="AJ172" s="99" t="s">
        <v>1</v>
      </c>
      <c r="AK172" s="100" t="str">
        <f t="shared" si="2"/>
        <v/>
      </c>
    </row>
    <row r="173" spans="1:37" ht="15.75">
      <c r="A173" s="69" t="str">
        <f>IF([1]liste_etab!A169="","",[1]liste_etab!A169)</f>
        <v/>
      </c>
      <c r="B173" s="70" t="str">
        <f>IF([1]liste_etab!B169="","",[1]liste_etab!B169)</f>
        <v/>
      </c>
      <c r="C173" s="71" t="s">
        <v>1</v>
      </c>
      <c r="D173" s="72" t="s">
        <v>1</v>
      </c>
      <c r="E173" s="73" t="s">
        <v>1</v>
      </c>
      <c r="F173" s="74" t="s">
        <v>1</v>
      </c>
      <c r="G173" s="72" t="s">
        <v>1</v>
      </c>
      <c r="H173" s="73" t="s">
        <v>1</v>
      </c>
      <c r="I173" s="75" t="s">
        <v>1</v>
      </c>
      <c r="J173" s="76" t="s">
        <v>1</v>
      </c>
      <c r="K173" s="77" t="s">
        <v>1</v>
      </c>
      <c r="L173" s="78" t="s">
        <v>1</v>
      </c>
      <c r="M173" s="79" t="s">
        <v>1</v>
      </c>
      <c r="N173" s="80" t="s">
        <v>1</v>
      </c>
      <c r="O173" s="81" t="s">
        <v>1</v>
      </c>
      <c r="P173" s="82" t="s">
        <v>1</v>
      </c>
      <c r="Q173" s="83" t="s">
        <v>1</v>
      </c>
      <c r="R173" s="84" t="s">
        <v>1</v>
      </c>
      <c r="S173" s="85" t="s">
        <v>1</v>
      </c>
      <c r="T173" s="86" t="s">
        <v>1</v>
      </c>
      <c r="U173" s="87" t="s">
        <v>1</v>
      </c>
      <c r="V173" s="85" t="s">
        <v>1</v>
      </c>
      <c r="W173" s="88" t="s">
        <v>1</v>
      </c>
      <c r="X173" s="87" t="s">
        <v>1</v>
      </c>
      <c r="Y173" s="89" t="s">
        <v>1</v>
      </c>
      <c r="Z173" s="90" t="s">
        <v>1</v>
      </c>
      <c r="AA173" s="91" t="s">
        <v>1</v>
      </c>
      <c r="AB173" s="92" t="s">
        <v>1</v>
      </c>
      <c r="AC173" s="92" t="s">
        <v>1</v>
      </c>
      <c r="AD173" s="93" t="s">
        <v>1</v>
      </c>
      <c r="AE173" s="94" t="s">
        <v>1</v>
      </c>
      <c r="AF173" s="95" t="s">
        <v>1</v>
      </c>
      <c r="AG173" s="96" t="s">
        <v>1</v>
      </c>
      <c r="AH173" s="97" t="s">
        <v>1</v>
      </c>
      <c r="AI173" s="98" t="s">
        <v>1</v>
      </c>
      <c r="AJ173" s="99" t="s">
        <v>1</v>
      </c>
      <c r="AK173" s="100" t="str">
        <f t="shared" si="2"/>
        <v/>
      </c>
    </row>
    <row r="174" spans="1:37" ht="15.75">
      <c r="A174" s="69" t="str">
        <f>IF([1]liste_etab!A170="","",[1]liste_etab!A170)</f>
        <v/>
      </c>
      <c r="B174" s="70" t="str">
        <f>IF([1]liste_etab!B170="","",[1]liste_etab!B170)</f>
        <v/>
      </c>
      <c r="C174" s="71" t="s">
        <v>1</v>
      </c>
      <c r="D174" s="72" t="s">
        <v>1</v>
      </c>
      <c r="E174" s="73" t="s">
        <v>1</v>
      </c>
      <c r="F174" s="74" t="s">
        <v>1</v>
      </c>
      <c r="G174" s="72" t="s">
        <v>1</v>
      </c>
      <c r="H174" s="73" t="s">
        <v>1</v>
      </c>
      <c r="I174" s="75" t="s">
        <v>1</v>
      </c>
      <c r="J174" s="76" t="s">
        <v>1</v>
      </c>
      <c r="K174" s="77" t="s">
        <v>1</v>
      </c>
      <c r="L174" s="78" t="s">
        <v>1</v>
      </c>
      <c r="M174" s="79" t="s">
        <v>1</v>
      </c>
      <c r="N174" s="80" t="s">
        <v>1</v>
      </c>
      <c r="O174" s="81" t="s">
        <v>1</v>
      </c>
      <c r="P174" s="82" t="s">
        <v>1</v>
      </c>
      <c r="Q174" s="83" t="s">
        <v>1</v>
      </c>
      <c r="R174" s="84" t="s">
        <v>1</v>
      </c>
      <c r="S174" s="85" t="s">
        <v>1</v>
      </c>
      <c r="T174" s="86" t="s">
        <v>1</v>
      </c>
      <c r="U174" s="87" t="s">
        <v>1</v>
      </c>
      <c r="V174" s="85" t="s">
        <v>1</v>
      </c>
      <c r="W174" s="88" t="s">
        <v>1</v>
      </c>
      <c r="X174" s="87" t="s">
        <v>1</v>
      </c>
      <c r="Y174" s="89" t="s">
        <v>1</v>
      </c>
      <c r="Z174" s="90" t="s">
        <v>1</v>
      </c>
      <c r="AA174" s="91" t="s">
        <v>1</v>
      </c>
      <c r="AB174" s="92" t="s">
        <v>1</v>
      </c>
      <c r="AC174" s="92" t="s">
        <v>1</v>
      </c>
      <c r="AD174" s="93" t="s">
        <v>1</v>
      </c>
      <c r="AE174" s="94" t="s">
        <v>1</v>
      </c>
      <c r="AF174" s="95" t="s">
        <v>1</v>
      </c>
      <c r="AG174" s="96" t="s">
        <v>1</v>
      </c>
      <c r="AH174" s="97" t="s">
        <v>1</v>
      </c>
      <c r="AI174" s="98" t="s">
        <v>1</v>
      </c>
      <c r="AJ174" s="99" t="s">
        <v>1</v>
      </c>
      <c r="AK174" s="100" t="str">
        <f t="shared" si="2"/>
        <v/>
      </c>
    </row>
    <row r="175" spans="1:37" ht="15.75">
      <c r="A175" s="69" t="str">
        <f>IF([1]liste_etab!A171="","",[1]liste_etab!A171)</f>
        <v/>
      </c>
      <c r="B175" s="70" t="str">
        <f>IF([1]liste_etab!B171="","",[1]liste_etab!B171)</f>
        <v/>
      </c>
      <c r="C175" s="71" t="s">
        <v>1</v>
      </c>
      <c r="D175" s="72" t="s">
        <v>1</v>
      </c>
      <c r="E175" s="73" t="s">
        <v>1</v>
      </c>
      <c r="F175" s="74" t="s">
        <v>1</v>
      </c>
      <c r="G175" s="72" t="s">
        <v>1</v>
      </c>
      <c r="H175" s="73" t="s">
        <v>1</v>
      </c>
      <c r="I175" s="75" t="s">
        <v>1</v>
      </c>
      <c r="J175" s="76" t="s">
        <v>1</v>
      </c>
      <c r="K175" s="77" t="s">
        <v>1</v>
      </c>
      <c r="L175" s="78" t="s">
        <v>1</v>
      </c>
      <c r="M175" s="79" t="s">
        <v>1</v>
      </c>
      <c r="N175" s="80" t="s">
        <v>1</v>
      </c>
      <c r="O175" s="81" t="s">
        <v>1</v>
      </c>
      <c r="P175" s="82" t="s">
        <v>1</v>
      </c>
      <c r="Q175" s="83" t="s">
        <v>1</v>
      </c>
      <c r="R175" s="84" t="s">
        <v>1</v>
      </c>
      <c r="S175" s="85" t="s">
        <v>1</v>
      </c>
      <c r="T175" s="86" t="s">
        <v>1</v>
      </c>
      <c r="U175" s="87" t="s">
        <v>1</v>
      </c>
      <c r="V175" s="85" t="s">
        <v>1</v>
      </c>
      <c r="W175" s="88" t="s">
        <v>1</v>
      </c>
      <c r="X175" s="87" t="s">
        <v>1</v>
      </c>
      <c r="Y175" s="89" t="s">
        <v>1</v>
      </c>
      <c r="Z175" s="90" t="s">
        <v>1</v>
      </c>
      <c r="AA175" s="91" t="s">
        <v>1</v>
      </c>
      <c r="AB175" s="92" t="s">
        <v>1</v>
      </c>
      <c r="AC175" s="92" t="s">
        <v>1</v>
      </c>
      <c r="AD175" s="93" t="s">
        <v>1</v>
      </c>
      <c r="AE175" s="94" t="s">
        <v>1</v>
      </c>
      <c r="AF175" s="95" t="s">
        <v>1</v>
      </c>
      <c r="AG175" s="96" t="s">
        <v>1</v>
      </c>
      <c r="AH175" s="97" t="s">
        <v>1</v>
      </c>
      <c r="AI175" s="98" t="s">
        <v>1</v>
      </c>
      <c r="AJ175" s="99" t="s">
        <v>1</v>
      </c>
      <c r="AK175" s="100" t="str">
        <f t="shared" si="2"/>
        <v/>
      </c>
    </row>
    <row r="176" spans="1:37" ht="15.75">
      <c r="A176" s="69" t="str">
        <f>IF([1]liste_etab!A172="","",[1]liste_etab!A172)</f>
        <v/>
      </c>
      <c r="B176" s="70" t="str">
        <f>IF([1]liste_etab!B172="","",[1]liste_etab!B172)</f>
        <v/>
      </c>
      <c r="C176" s="71" t="s">
        <v>1</v>
      </c>
      <c r="D176" s="72" t="s">
        <v>1</v>
      </c>
      <c r="E176" s="73" t="s">
        <v>1</v>
      </c>
      <c r="F176" s="74" t="s">
        <v>1</v>
      </c>
      <c r="G176" s="72" t="s">
        <v>1</v>
      </c>
      <c r="H176" s="73" t="s">
        <v>1</v>
      </c>
      <c r="I176" s="75" t="s">
        <v>1</v>
      </c>
      <c r="J176" s="76" t="s">
        <v>1</v>
      </c>
      <c r="K176" s="77" t="s">
        <v>1</v>
      </c>
      <c r="L176" s="78" t="s">
        <v>1</v>
      </c>
      <c r="M176" s="79" t="s">
        <v>1</v>
      </c>
      <c r="N176" s="80" t="s">
        <v>1</v>
      </c>
      <c r="O176" s="81" t="s">
        <v>1</v>
      </c>
      <c r="P176" s="82" t="s">
        <v>1</v>
      </c>
      <c r="Q176" s="83" t="s">
        <v>1</v>
      </c>
      <c r="R176" s="84" t="s">
        <v>1</v>
      </c>
      <c r="S176" s="85" t="s">
        <v>1</v>
      </c>
      <c r="T176" s="86" t="s">
        <v>1</v>
      </c>
      <c r="U176" s="87" t="s">
        <v>1</v>
      </c>
      <c r="V176" s="85" t="s">
        <v>1</v>
      </c>
      <c r="W176" s="88" t="s">
        <v>1</v>
      </c>
      <c r="X176" s="87" t="s">
        <v>1</v>
      </c>
      <c r="Y176" s="89" t="s">
        <v>1</v>
      </c>
      <c r="Z176" s="90" t="s">
        <v>1</v>
      </c>
      <c r="AA176" s="91" t="s">
        <v>1</v>
      </c>
      <c r="AB176" s="92" t="s">
        <v>1</v>
      </c>
      <c r="AC176" s="92" t="s">
        <v>1</v>
      </c>
      <c r="AD176" s="93" t="s">
        <v>1</v>
      </c>
      <c r="AE176" s="94" t="s">
        <v>1</v>
      </c>
      <c r="AF176" s="95" t="s">
        <v>1</v>
      </c>
      <c r="AG176" s="96" t="s">
        <v>1</v>
      </c>
      <c r="AH176" s="97" t="s">
        <v>1</v>
      </c>
      <c r="AI176" s="98" t="s">
        <v>1</v>
      </c>
      <c r="AJ176" s="99" t="s">
        <v>1</v>
      </c>
      <c r="AK176" s="100" t="str">
        <f t="shared" si="2"/>
        <v/>
      </c>
    </row>
    <row r="177" spans="1:37" ht="15.75">
      <c r="A177" s="69" t="str">
        <f>IF([1]liste_etab!A173="","",[1]liste_etab!A173)</f>
        <v/>
      </c>
      <c r="B177" s="70" t="str">
        <f>IF([1]liste_etab!B173="","",[1]liste_etab!B173)</f>
        <v/>
      </c>
      <c r="C177" s="71" t="s">
        <v>1</v>
      </c>
      <c r="D177" s="72" t="s">
        <v>1</v>
      </c>
      <c r="E177" s="73" t="s">
        <v>1</v>
      </c>
      <c r="F177" s="74" t="s">
        <v>1</v>
      </c>
      <c r="G177" s="72" t="s">
        <v>1</v>
      </c>
      <c r="H177" s="73" t="s">
        <v>1</v>
      </c>
      <c r="I177" s="75" t="s">
        <v>1</v>
      </c>
      <c r="J177" s="76" t="s">
        <v>1</v>
      </c>
      <c r="K177" s="77" t="s">
        <v>1</v>
      </c>
      <c r="L177" s="78" t="s">
        <v>1</v>
      </c>
      <c r="M177" s="79" t="s">
        <v>1</v>
      </c>
      <c r="N177" s="80" t="s">
        <v>1</v>
      </c>
      <c r="O177" s="81" t="s">
        <v>1</v>
      </c>
      <c r="P177" s="82" t="s">
        <v>1</v>
      </c>
      <c r="Q177" s="83" t="s">
        <v>1</v>
      </c>
      <c r="R177" s="84" t="s">
        <v>1</v>
      </c>
      <c r="S177" s="85" t="s">
        <v>1</v>
      </c>
      <c r="T177" s="86" t="s">
        <v>1</v>
      </c>
      <c r="U177" s="87" t="s">
        <v>1</v>
      </c>
      <c r="V177" s="85" t="s">
        <v>1</v>
      </c>
      <c r="W177" s="88" t="s">
        <v>1</v>
      </c>
      <c r="X177" s="87" t="s">
        <v>1</v>
      </c>
      <c r="Y177" s="89" t="s">
        <v>1</v>
      </c>
      <c r="Z177" s="90" t="s">
        <v>1</v>
      </c>
      <c r="AA177" s="91" t="s">
        <v>1</v>
      </c>
      <c r="AB177" s="92" t="s">
        <v>1</v>
      </c>
      <c r="AC177" s="92" t="s">
        <v>1</v>
      </c>
      <c r="AD177" s="93" t="s">
        <v>1</v>
      </c>
      <c r="AE177" s="94" t="s">
        <v>1</v>
      </c>
      <c r="AF177" s="95" t="s">
        <v>1</v>
      </c>
      <c r="AG177" s="96" t="s">
        <v>1</v>
      </c>
      <c r="AH177" s="97" t="s">
        <v>1</v>
      </c>
      <c r="AI177" s="98" t="s">
        <v>1</v>
      </c>
      <c r="AJ177" s="99" t="s">
        <v>1</v>
      </c>
      <c r="AK177" s="100" t="str">
        <f t="shared" si="2"/>
        <v/>
      </c>
    </row>
    <row r="178" spans="1:37" ht="15.75">
      <c r="A178" s="69" t="str">
        <f>IF([1]liste_etab!A174="","",[1]liste_etab!A174)</f>
        <v/>
      </c>
      <c r="B178" s="70" t="str">
        <f>IF([1]liste_etab!B174="","",[1]liste_etab!B174)</f>
        <v/>
      </c>
      <c r="C178" s="71" t="s">
        <v>1</v>
      </c>
      <c r="D178" s="72" t="s">
        <v>1</v>
      </c>
      <c r="E178" s="73" t="s">
        <v>1</v>
      </c>
      <c r="F178" s="74" t="s">
        <v>1</v>
      </c>
      <c r="G178" s="72" t="s">
        <v>1</v>
      </c>
      <c r="H178" s="73" t="s">
        <v>1</v>
      </c>
      <c r="I178" s="75" t="s">
        <v>1</v>
      </c>
      <c r="J178" s="76" t="s">
        <v>1</v>
      </c>
      <c r="K178" s="77" t="s">
        <v>1</v>
      </c>
      <c r="L178" s="78" t="s">
        <v>1</v>
      </c>
      <c r="M178" s="79" t="s">
        <v>1</v>
      </c>
      <c r="N178" s="80" t="s">
        <v>1</v>
      </c>
      <c r="O178" s="81" t="s">
        <v>1</v>
      </c>
      <c r="P178" s="82" t="s">
        <v>1</v>
      </c>
      <c r="Q178" s="83" t="s">
        <v>1</v>
      </c>
      <c r="R178" s="84" t="s">
        <v>1</v>
      </c>
      <c r="S178" s="85" t="s">
        <v>1</v>
      </c>
      <c r="T178" s="86" t="s">
        <v>1</v>
      </c>
      <c r="U178" s="87" t="s">
        <v>1</v>
      </c>
      <c r="V178" s="85" t="s">
        <v>1</v>
      </c>
      <c r="W178" s="88" t="s">
        <v>1</v>
      </c>
      <c r="X178" s="87" t="s">
        <v>1</v>
      </c>
      <c r="Y178" s="89" t="s">
        <v>1</v>
      </c>
      <c r="Z178" s="90" t="s">
        <v>1</v>
      </c>
      <c r="AA178" s="91" t="s">
        <v>1</v>
      </c>
      <c r="AB178" s="92" t="s">
        <v>1</v>
      </c>
      <c r="AC178" s="92" t="s">
        <v>1</v>
      </c>
      <c r="AD178" s="93" t="s">
        <v>1</v>
      </c>
      <c r="AE178" s="94" t="s">
        <v>1</v>
      </c>
      <c r="AF178" s="95" t="s">
        <v>1</v>
      </c>
      <c r="AG178" s="96" t="s">
        <v>1</v>
      </c>
      <c r="AH178" s="97" t="s">
        <v>1</v>
      </c>
      <c r="AI178" s="98" t="s">
        <v>1</v>
      </c>
      <c r="AJ178" s="99" t="s">
        <v>1</v>
      </c>
      <c r="AK178" s="100" t="str">
        <f t="shared" si="2"/>
        <v/>
      </c>
    </row>
    <row r="179" spans="1:37" ht="15.75">
      <c r="A179" s="69" t="str">
        <f>IF([1]liste_etab!A175="","",[1]liste_etab!A175)</f>
        <v/>
      </c>
      <c r="B179" s="70" t="str">
        <f>IF([1]liste_etab!B175="","",[1]liste_etab!B175)</f>
        <v/>
      </c>
      <c r="C179" s="71" t="s">
        <v>1</v>
      </c>
      <c r="D179" s="72" t="s">
        <v>1</v>
      </c>
      <c r="E179" s="73" t="s">
        <v>1</v>
      </c>
      <c r="F179" s="74" t="s">
        <v>1</v>
      </c>
      <c r="G179" s="72" t="s">
        <v>1</v>
      </c>
      <c r="H179" s="73" t="s">
        <v>1</v>
      </c>
      <c r="I179" s="75" t="s">
        <v>1</v>
      </c>
      <c r="J179" s="76" t="s">
        <v>1</v>
      </c>
      <c r="K179" s="77" t="s">
        <v>1</v>
      </c>
      <c r="L179" s="78" t="s">
        <v>1</v>
      </c>
      <c r="M179" s="79" t="s">
        <v>1</v>
      </c>
      <c r="N179" s="80" t="s">
        <v>1</v>
      </c>
      <c r="O179" s="81" t="s">
        <v>1</v>
      </c>
      <c r="P179" s="82" t="s">
        <v>1</v>
      </c>
      <c r="Q179" s="83" t="s">
        <v>1</v>
      </c>
      <c r="R179" s="84" t="s">
        <v>1</v>
      </c>
      <c r="S179" s="85" t="s">
        <v>1</v>
      </c>
      <c r="T179" s="86" t="s">
        <v>1</v>
      </c>
      <c r="U179" s="87" t="s">
        <v>1</v>
      </c>
      <c r="V179" s="85" t="s">
        <v>1</v>
      </c>
      <c r="W179" s="88" t="s">
        <v>1</v>
      </c>
      <c r="X179" s="87" t="s">
        <v>1</v>
      </c>
      <c r="Y179" s="89" t="s">
        <v>1</v>
      </c>
      <c r="Z179" s="90" t="s">
        <v>1</v>
      </c>
      <c r="AA179" s="91" t="s">
        <v>1</v>
      </c>
      <c r="AB179" s="92" t="s">
        <v>1</v>
      </c>
      <c r="AC179" s="92" t="s">
        <v>1</v>
      </c>
      <c r="AD179" s="93" t="s">
        <v>1</v>
      </c>
      <c r="AE179" s="94" t="s">
        <v>1</v>
      </c>
      <c r="AF179" s="95" t="s">
        <v>1</v>
      </c>
      <c r="AG179" s="96" t="s">
        <v>1</v>
      </c>
      <c r="AH179" s="97" t="s">
        <v>1</v>
      </c>
      <c r="AI179" s="98" t="s">
        <v>1</v>
      </c>
      <c r="AJ179" s="99" t="s">
        <v>1</v>
      </c>
      <c r="AK179" s="100" t="str">
        <f t="shared" si="2"/>
        <v/>
      </c>
    </row>
    <row r="180" spans="1:37" ht="15.75">
      <c r="A180" s="69" t="str">
        <f>IF([1]liste_etab!A176="","",[1]liste_etab!A176)</f>
        <v/>
      </c>
      <c r="B180" s="70" t="str">
        <f>IF([1]liste_etab!B176="","",[1]liste_etab!B176)</f>
        <v/>
      </c>
      <c r="C180" s="71" t="s">
        <v>1</v>
      </c>
      <c r="D180" s="72" t="s">
        <v>1</v>
      </c>
      <c r="E180" s="73" t="s">
        <v>1</v>
      </c>
      <c r="F180" s="74" t="s">
        <v>1</v>
      </c>
      <c r="G180" s="72" t="s">
        <v>1</v>
      </c>
      <c r="H180" s="73" t="s">
        <v>1</v>
      </c>
      <c r="I180" s="75" t="s">
        <v>1</v>
      </c>
      <c r="J180" s="76" t="s">
        <v>1</v>
      </c>
      <c r="K180" s="77" t="s">
        <v>1</v>
      </c>
      <c r="L180" s="78" t="s">
        <v>1</v>
      </c>
      <c r="M180" s="79" t="s">
        <v>1</v>
      </c>
      <c r="N180" s="80" t="s">
        <v>1</v>
      </c>
      <c r="O180" s="81" t="s">
        <v>1</v>
      </c>
      <c r="P180" s="82" t="s">
        <v>1</v>
      </c>
      <c r="Q180" s="83" t="s">
        <v>1</v>
      </c>
      <c r="R180" s="84" t="s">
        <v>1</v>
      </c>
      <c r="S180" s="85" t="s">
        <v>1</v>
      </c>
      <c r="T180" s="86" t="s">
        <v>1</v>
      </c>
      <c r="U180" s="87" t="s">
        <v>1</v>
      </c>
      <c r="V180" s="85" t="s">
        <v>1</v>
      </c>
      <c r="W180" s="88" t="s">
        <v>1</v>
      </c>
      <c r="X180" s="87" t="s">
        <v>1</v>
      </c>
      <c r="Y180" s="89" t="s">
        <v>1</v>
      </c>
      <c r="Z180" s="90" t="s">
        <v>1</v>
      </c>
      <c r="AA180" s="91" t="s">
        <v>1</v>
      </c>
      <c r="AB180" s="92" t="s">
        <v>1</v>
      </c>
      <c r="AC180" s="92" t="s">
        <v>1</v>
      </c>
      <c r="AD180" s="93" t="s">
        <v>1</v>
      </c>
      <c r="AE180" s="94" t="s">
        <v>1</v>
      </c>
      <c r="AF180" s="95" t="s">
        <v>1</v>
      </c>
      <c r="AG180" s="96" t="s">
        <v>1</v>
      </c>
      <c r="AH180" s="97" t="s">
        <v>1</v>
      </c>
      <c r="AI180" s="98" t="s">
        <v>1</v>
      </c>
      <c r="AJ180" s="99" t="s">
        <v>1</v>
      </c>
      <c r="AK180" s="100" t="str">
        <f t="shared" si="2"/>
        <v/>
      </c>
    </row>
    <row r="181" spans="1:37" ht="15.75">
      <c r="A181" s="69" t="str">
        <f>IF([1]liste_etab!A177="","",[1]liste_etab!A177)</f>
        <v/>
      </c>
      <c r="B181" s="70" t="str">
        <f>IF([1]liste_etab!B177="","",[1]liste_etab!B177)</f>
        <v/>
      </c>
      <c r="C181" s="71" t="s">
        <v>1</v>
      </c>
      <c r="D181" s="72" t="s">
        <v>1</v>
      </c>
      <c r="E181" s="73" t="s">
        <v>1</v>
      </c>
      <c r="F181" s="74" t="s">
        <v>1</v>
      </c>
      <c r="G181" s="72" t="s">
        <v>1</v>
      </c>
      <c r="H181" s="73" t="s">
        <v>1</v>
      </c>
      <c r="I181" s="75" t="s">
        <v>1</v>
      </c>
      <c r="J181" s="76" t="s">
        <v>1</v>
      </c>
      <c r="K181" s="77" t="s">
        <v>1</v>
      </c>
      <c r="L181" s="78" t="s">
        <v>1</v>
      </c>
      <c r="M181" s="79" t="s">
        <v>1</v>
      </c>
      <c r="N181" s="80" t="s">
        <v>1</v>
      </c>
      <c r="O181" s="81" t="s">
        <v>1</v>
      </c>
      <c r="P181" s="82" t="s">
        <v>1</v>
      </c>
      <c r="Q181" s="83" t="s">
        <v>1</v>
      </c>
      <c r="R181" s="84" t="s">
        <v>1</v>
      </c>
      <c r="S181" s="85" t="s">
        <v>1</v>
      </c>
      <c r="T181" s="86" t="s">
        <v>1</v>
      </c>
      <c r="U181" s="87" t="s">
        <v>1</v>
      </c>
      <c r="V181" s="85" t="s">
        <v>1</v>
      </c>
      <c r="W181" s="88" t="s">
        <v>1</v>
      </c>
      <c r="X181" s="87" t="s">
        <v>1</v>
      </c>
      <c r="Y181" s="89" t="s">
        <v>1</v>
      </c>
      <c r="Z181" s="90" t="s">
        <v>1</v>
      </c>
      <c r="AA181" s="91" t="s">
        <v>1</v>
      </c>
      <c r="AB181" s="92" t="s">
        <v>1</v>
      </c>
      <c r="AC181" s="92" t="s">
        <v>1</v>
      </c>
      <c r="AD181" s="93" t="s">
        <v>1</v>
      </c>
      <c r="AE181" s="94" t="s">
        <v>1</v>
      </c>
      <c r="AF181" s="95" t="s">
        <v>1</v>
      </c>
      <c r="AG181" s="96" t="s">
        <v>1</v>
      </c>
      <c r="AH181" s="97" t="s">
        <v>1</v>
      </c>
      <c r="AI181" s="98" t="s">
        <v>1</v>
      </c>
      <c r="AJ181" s="99" t="s">
        <v>1</v>
      </c>
      <c r="AK181" s="100" t="str">
        <f t="shared" si="2"/>
        <v/>
      </c>
    </row>
    <row r="182" spans="1:37" ht="15.75">
      <c r="A182" s="69" t="str">
        <f>IF([1]liste_etab!A178="","",[1]liste_etab!A178)</f>
        <v/>
      </c>
      <c r="B182" s="70" t="str">
        <f>IF([1]liste_etab!B178="","",[1]liste_etab!B178)</f>
        <v/>
      </c>
      <c r="C182" s="71" t="s">
        <v>1</v>
      </c>
      <c r="D182" s="72" t="s">
        <v>1</v>
      </c>
      <c r="E182" s="73" t="s">
        <v>1</v>
      </c>
      <c r="F182" s="74" t="s">
        <v>1</v>
      </c>
      <c r="G182" s="72" t="s">
        <v>1</v>
      </c>
      <c r="H182" s="73" t="s">
        <v>1</v>
      </c>
      <c r="I182" s="75" t="s">
        <v>1</v>
      </c>
      <c r="J182" s="76" t="s">
        <v>1</v>
      </c>
      <c r="K182" s="77" t="s">
        <v>1</v>
      </c>
      <c r="L182" s="78" t="s">
        <v>1</v>
      </c>
      <c r="M182" s="79" t="s">
        <v>1</v>
      </c>
      <c r="N182" s="80" t="s">
        <v>1</v>
      </c>
      <c r="O182" s="81" t="s">
        <v>1</v>
      </c>
      <c r="P182" s="82" t="s">
        <v>1</v>
      </c>
      <c r="Q182" s="83" t="s">
        <v>1</v>
      </c>
      <c r="R182" s="84" t="s">
        <v>1</v>
      </c>
      <c r="S182" s="85" t="s">
        <v>1</v>
      </c>
      <c r="T182" s="86" t="s">
        <v>1</v>
      </c>
      <c r="U182" s="87" t="s">
        <v>1</v>
      </c>
      <c r="V182" s="85" t="s">
        <v>1</v>
      </c>
      <c r="W182" s="88" t="s">
        <v>1</v>
      </c>
      <c r="X182" s="87" t="s">
        <v>1</v>
      </c>
      <c r="Y182" s="89" t="s">
        <v>1</v>
      </c>
      <c r="Z182" s="90" t="s">
        <v>1</v>
      </c>
      <c r="AA182" s="91" t="s">
        <v>1</v>
      </c>
      <c r="AB182" s="92" t="s">
        <v>1</v>
      </c>
      <c r="AC182" s="92" t="s">
        <v>1</v>
      </c>
      <c r="AD182" s="93" t="s">
        <v>1</v>
      </c>
      <c r="AE182" s="94" t="s">
        <v>1</v>
      </c>
      <c r="AF182" s="95" t="s">
        <v>1</v>
      </c>
      <c r="AG182" s="96" t="s">
        <v>1</v>
      </c>
      <c r="AH182" s="97" t="s">
        <v>1</v>
      </c>
      <c r="AI182" s="98" t="s">
        <v>1</v>
      </c>
      <c r="AJ182" s="99" t="s">
        <v>1</v>
      </c>
      <c r="AK182" s="100" t="str">
        <f t="shared" si="2"/>
        <v/>
      </c>
    </row>
    <row r="183" spans="1:37" ht="15.75">
      <c r="A183" s="69" t="str">
        <f>IF([1]liste_etab!A179="","",[1]liste_etab!A179)</f>
        <v/>
      </c>
      <c r="B183" s="70" t="str">
        <f>IF([1]liste_etab!B179="","",[1]liste_etab!B179)</f>
        <v/>
      </c>
      <c r="C183" s="71" t="s">
        <v>1</v>
      </c>
      <c r="D183" s="72" t="s">
        <v>1</v>
      </c>
      <c r="E183" s="73" t="s">
        <v>1</v>
      </c>
      <c r="F183" s="74" t="s">
        <v>1</v>
      </c>
      <c r="G183" s="72" t="s">
        <v>1</v>
      </c>
      <c r="H183" s="73" t="s">
        <v>1</v>
      </c>
      <c r="I183" s="75" t="s">
        <v>1</v>
      </c>
      <c r="J183" s="76" t="s">
        <v>1</v>
      </c>
      <c r="K183" s="77" t="s">
        <v>1</v>
      </c>
      <c r="L183" s="78" t="s">
        <v>1</v>
      </c>
      <c r="M183" s="79" t="s">
        <v>1</v>
      </c>
      <c r="N183" s="80" t="s">
        <v>1</v>
      </c>
      <c r="O183" s="81" t="s">
        <v>1</v>
      </c>
      <c r="P183" s="82" t="s">
        <v>1</v>
      </c>
      <c r="Q183" s="83" t="s">
        <v>1</v>
      </c>
      <c r="R183" s="84" t="s">
        <v>1</v>
      </c>
      <c r="S183" s="85" t="s">
        <v>1</v>
      </c>
      <c r="T183" s="86" t="s">
        <v>1</v>
      </c>
      <c r="U183" s="87" t="s">
        <v>1</v>
      </c>
      <c r="V183" s="85" t="s">
        <v>1</v>
      </c>
      <c r="W183" s="88" t="s">
        <v>1</v>
      </c>
      <c r="X183" s="87" t="s">
        <v>1</v>
      </c>
      <c r="Y183" s="89" t="s">
        <v>1</v>
      </c>
      <c r="Z183" s="90" t="s">
        <v>1</v>
      </c>
      <c r="AA183" s="91" t="s">
        <v>1</v>
      </c>
      <c r="AB183" s="92" t="s">
        <v>1</v>
      </c>
      <c r="AC183" s="92" t="s">
        <v>1</v>
      </c>
      <c r="AD183" s="93" t="s">
        <v>1</v>
      </c>
      <c r="AE183" s="94" t="s">
        <v>1</v>
      </c>
      <c r="AF183" s="95" t="s">
        <v>1</v>
      </c>
      <c r="AG183" s="96" t="s">
        <v>1</v>
      </c>
      <c r="AH183" s="97" t="s">
        <v>1</v>
      </c>
      <c r="AI183" s="98" t="s">
        <v>1</v>
      </c>
      <c r="AJ183" s="99" t="s">
        <v>1</v>
      </c>
      <c r="AK183" s="100" t="str">
        <f t="shared" si="2"/>
        <v/>
      </c>
    </row>
    <row r="184" spans="1:37" ht="15.75">
      <c r="A184" s="69" t="str">
        <f>IF([1]liste_etab!A180="","",[1]liste_etab!A180)</f>
        <v/>
      </c>
      <c r="B184" s="70" t="str">
        <f>IF([1]liste_etab!B180="","",[1]liste_etab!B180)</f>
        <v/>
      </c>
      <c r="C184" s="71" t="s">
        <v>1</v>
      </c>
      <c r="D184" s="72" t="s">
        <v>1</v>
      </c>
      <c r="E184" s="73" t="s">
        <v>1</v>
      </c>
      <c r="F184" s="74" t="s">
        <v>1</v>
      </c>
      <c r="G184" s="72" t="s">
        <v>1</v>
      </c>
      <c r="H184" s="73" t="s">
        <v>1</v>
      </c>
      <c r="I184" s="75" t="s">
        <v>1</v>
      </c>
      <c r="J184" s="76" t="s">
        <v>1</v>
      </c>
      <c r="K184" s="77" t="s">
        <v>1</v>
      </c>
      <c r="L184" s="78" t="s">
        <v>1</v>
      </c>
      <c r="M184" s="79" t="s">
        <v>1</v>
      </c>
      <c r="N184" s="80" t="s">
        <v>1</v>
      </c>
      <c r="O184" s="81" t="s">
        <v>1</v>
      </c>
      <c r="P184" s="82" t="s">
        <v>1</v>
      </c>
      <c r="Q184" s="83" t="s">
        <v>1</v>
      </c>
      <c r="R184" s="84" t="s">
        <v>1</v>
      </c>
      <c r="S184" s="85" t="s">
        <v>1</v>
      </c>
      <c r="T184" s="86" t="s">
        <v>1</v>
      </c>
      <c r="U184" s="87" t="s">
        <v>1</v>
      </c>
      <c r="V184" s="85" t="s">
        <v>1</v>
      </c>
      <c r="W184" s="88" t="s">
        <v>1</v>
      </c>
      <c r="X184" s="87" t="s">
        <v>1</v>
      </c>
      <c r="Y184" s="89" t="s">
        <v>1</v>
      </c>
      <c r="Z184" s="90" t="s">
        <v>1</v>
      </c>
      <c r="AA184" s="91" t="s">
        <v>1</v>
      </c>
      <c r="AB184" s="92" t="s">
        <v>1</v>
      </c>
      <c r="AC184" s="92" t="s">
        <v>1</v>
      </c>
      <c r="AD184" s="93" t="s">
        <v>1</v>
      </c>
      <c r="AE184" s="94" t="s">
        <v>1</v>
      </c>
      <c r="AF184" s="95" t="s">
        <v>1</v>
      </c>
      <c r="AG184" s="96" t="s">
        <v>1</v>
      </c>
      <c r="AH184" s="97" t="s">
        <v>1</v>
      </c>
      <c r="AI184" s="98" t="s">
        <v>1</v>
      </c>
      <c r="AJ184" s="99" t="s">
        <v>1</v>
      </c>
      <c r="AK184" s="100" t="str">
        <f t="shared" si="2"/>
        <v/>
      </c>
    </row>
    <row r="185" spans="1:37" ht="15.75">
      <c r="A185" s="69" t="str">
        <f>IF([1]liste_etab!A181="","",[1]liste_etab!A181)</f>
        <v/>
      </c>
      <c r="B185" s="70" t="str">
        <f>IF([1]liste_etab!B181="","",[1]liste_etab!B181)</f>
        <v/>
      </c>
      <c r="C185" s="71" t="s">
        <v>1</v>
      </c>
      <c r="D185" s="72" t="s">
        <v>1</v>
      </c>
      <c r="E185" s="73" t="s">
        <v>1</v>
      </c>
      <c r="F185" s="74" t="s">
        <v>1</v>
      </c>
      <c r="G185" s="72" t="s">
        <v>1</v>
      </c>
      <c r="H185" s="73" t="s">
        <v>1</v>
      </c>
      <c r="I185" s="75" t="s">
        <v>1</v>
      </c>
      <c r="J185" s="76" t="s">
        <v>1</v>
      </c>
      <c r="K185" s="77" t="s">
        <v>1</v>
      </c>
      <c r="L185" s="78" t="s">
        <v>1</v>
      </c>
      <c r="M185" s="79" t="s">
        <v>1</v>
      </c>
      <c r="N185" s="80" t="s">
        <v>1</v>
      </c>
      <c r="O185" s="81" t="s">
        <v>1</v>
      </c>
      <c r="P185" s="82" t="s">
        <v>1</v>
      </c>
      <c r="Q185" s="83" t="s">
        <v>1</v>
      </c>
      <c r="R185" s="84" t="s">
        <v>1</v>
      </c>
      <c r="S185" s="85" t="s">
        <v>1</v>
      </c>
      <c r="T185" s="86" t="s">
        <v>1</v>
      </c>
      <c r="U185" s="87" t="s">
        <v>1</v>
      </c>
      <c r="V185" s="85" t="s">
        <v>1</v>
      </c>
      <c r="W185" s="88" t="s">
        <v>1</v>
      </c>
      <c r="X185" s="87" t="s">
        <v>1</v>
      </c>
      <c r="Y185" s="89" t="s">
        <v>1</v>
      </c>
      <c r="Z185" s="90" t="s">
        <v>1</v>
      </c>
      <c r="AA185" s="91" t="s">
        <v>1</v>
      </c>
      <c r="AB185" s="92" t="s">
        <v>1</v>
      </c>
      <c r="AC185" s="92" t="s">
        <v>1</v>
      </c>
      <c r="AD185" s="93" t="s">
        <v>1</v>
      </c>
      <c r="AE185" s="94" t="s">
        <v>1</v>
      </c>
      <c r="AF185" s="95" t="s">
        <v>1</v>
      </c>
      <c r="AG185" s="96" t="s">
        <v>1</v>
      </c>
      <c r="AH185" s="97" t="s">
        <v>1</v>
      </c>
      <c r="AI185" s="98" t="s">
        <v>1</v>
      </c>
      <c r="AJ185" s="99" t="s">
        <v>1</v>
      </c>
      <c r="AK185" s="100" t="str">
        <f t="shared" si="2"/>
        <v/>
      </c>
    </row>
    <row r="186" spans="1:37" ht="15.75">
      <c r="A186" s="69" t="str">
        <f>IF([1]liste_etab!A182="","",[1]liste_etab!A182)</f>
        <v/>
      </c>
      <c r="B186" s="70" t="str">
        <f>IF([1]liste_etab!B182="","",[1]liste_etab!B182)</f>
        <v/>
      </c>
      <c r="C186" s="71" t="s">
        <v>1</v>
      </c>
      <c r="D186" s="72" t="s">
        <v>1</v>
      </c>
      <c r="E186" s="73" t="s">
        <v>1</v>
      </c>
      <c r="F186" s="74" t="s">
        <v>1</v>
      </c>
      <c r="G186" s="72" t="s">
        <v>1</v>
      </c>
      <c r="H186" s="73" t="s">
        <v>1</v>
      </c>
      <c r="I186" s="75" t="s">
        <v>1</v>
      </c>
      <c r="J186" s="76" t="s">
        <v>1</v>
      </c>
      <c r="K186" s="77" t="s">
        <v>1</v>
      </c>
      <c r="L186" s="78" t="s">
        <v>1</v>
      </c>
      <c r="M186" s="79" t="s">
        <v>1</v>
      </c>
      <c r="N186" s="80" t="s">
        <v>1</v>
      </c>
      <c r="O186" s="81" t="s">
        <v>1</v>
      </c>
      <c r="P186" s="82" t="s">
        <v>1</v>
      </c>
      <c r="Q186" s="83" t="s">
        <v>1</v>
      </c>
      <c r="R186" s="84" t="s">
        <v>1</v>
      </c>
      <c r="S186" s="85" t="s">
        <v>1</v>
      </c>
      <c r="T186" s="86" t="s">
        <v>1</v>
      </c>
      <c r="U186" s="87" t="s">
        <v>1</v>
      </c>
      <c r="V186" s="85" t="s">
        <v>1</v>
      </c>
      <c r="W186" s="88" t="s">
        <v>1</v>
      </c>
      <c r="X186" s="87" t="s">
        <v>1</v>
      </c>
      <c r="Y186" s="89" t="s">
        <v>1</v>
      </c>
      <c r="Z186" s="90" t="s">
        <v>1</v>
      </c>
      <c r="AA186" s="91" t="s">
        <v>1</v>
      </c>
      <c r="AB186" s="92" t="s">
        <v>1</v>
      </c>
      <c r="AC186" s="92" t="s">
        <v>1</v>
      </c>
      <c r="AD186" s="93" t="s">
        <v>1</v>
      </c>
      <c r="AE186" s="94" t="s">
        <v>1</v>
      </c>
      <c r="AF186" s="95" t="s">
        <v>1</v>
      </c>
      <c r="AG186" s="96" t="s">
        <v>1</v>
      </c>
      <c r="AH186" s="97" t="s">
        <v>1</v>
      </c>
      <c r="AI186" s="98" t="s">
        <v>1</v>
      </c>
      <c r="AJ186" s="99" t="s">
        <v>1</v>
      </c>
      <c r="AK186" s="100" t="str">
        <f t="shared" si="2"/>
        <v/>
      </c>
    </row>
    <row r="187" spans="1:37" ht="15.75">
      <c r="A187" s="69" t="str">
        <f>IF([1]liste_etab!A183="","",[1]liste_etab!A183)</f>
        <v/>
      </c>
      <c r="B187" s="70" t="str">
        <f>IF([1]liste_etab!B183="","",[1]liste_etab!B183)</f>
        <v/>
      </c>
      <c r="C187" s="71" t="s">
        <v>1</v>
      </c>
      <c r="D187" s="72" t="s">
        <v>1</v>
      </c>
      <c r="E187" s="73" t="s">
        <v>1</v>
      </c>
      <c r="F187" s="74" t="s">
        <v>1</v>
      </c>
      <c r="G187" s="72" t="s">
        <v>1</v>
      </c>
      <c r="H187" s="73" t="s">
        <v>1</v>
      </c>
      <c r="I187" s="75" t="s">
        <v>1</v>
      </c>
      <c r="J187" s="76" t="s">
        <v>1</v>
      </c>
      <c r="K187" s="77" t="s">
        <v>1</v>
      </c>
      <c r="L187" s="78" t="s">
        <v>1</v>
      </c>
      <c r="M187" s="79" t="s">
        <v>1</v>
      </c>
      <c r="N187" s="80" t="s">
        <v>1</v>
      </c>
      <c r="O187" s="81" t="s">
        <v>1</v>
      </c>
      <c r="P187" s="82" t="s">
        <v>1</v>
      </c>
      <c r="Q187" s="83" t="s">
        <v>1</v>
      </c>
      <c r="R187" s="84" t="s">
        <v>1</v>
      </c>
      <c r="S187" s="85" t="s">
        <v>1</v>
      </c>
      <c r="T187" s="86" t="s">
        <v>1</v>
      </c>
      <c r="U187" s="87" t="s">
        <v>1</v>
      </c>
      <c r="V187" s="85" t="s">
        <v>1</v>
      </c>
      <c r="W187" s="88" t="s">
        <v>1</v>
      </c>
      <c r="X187" s="87" t="s">
        <v>1</v>
      </c>
      <c r="Y187" s="89" t="s">
        <v>1</v>
      </c>
      <c r="Z187" s="90" t="s">
        <v>1</v>
      </c>
      <c r="AA187" s="91" t="s">
        <v>1</v>
      </c>
      <c r="AB187" s="92" t="s">
        <v>1</v>
      </c>
      <c r="AC187" s="92" t="s">
        <v>1</v>
      </c>
      <c r="AD187" s="93" t="s">
        <v>1</v>
      </c>
      <c r="AE187" s="94" t="s">
        <v>1</v>
      </c>
      <c r="AF187" s="95" t="s">
        <v>1</v>
      </c>
      <c r="AG187" s="96" t="s">
        <v>1</v>
      </c>
      <c r="AH187" s="97" t="s">
        <v>1</v>
      </c>
      <c r="AI187" s="98" t="s">
        <v>1</v>
      </c>
      <c r="AJ187" s="99" t="s">
        <v>1</v>
      </c>
      <c r="AK187" s="100" t="str">
        <f t="shared" si="2"/>
        <v/>
      </c>
    </row>
    <row r="188" spans="1:37" ht="15.75">
      <c r="A188" s="69" t="str">
        <f>IF([1]liste_etab!A184="","",[1]liste_etab!A184)</f>
        <v/>
      </c>
      <c r="B188" s="70" t="str">
        <f>IF([1]liste_etab!B184="","",[1]liste_etab!B184)</f>
        <v/>
      </c>
      <c r="C188" s="71" t="s">
        <v>1</v>
      </c>
      <c r="D188" s="72" t="s">
        <v>1</v>
      </c>
      <c r="E188" s="73" t="s">
        <v>1</v>
      </c>
      <c r="F188" s="74" t="s">
        <v>1</v>
      </c>
      <c r="G188" s="72" t="s">
        <v>1</v>
      </c>
      <c r="H188" s="73" t="s">
        <v>1</v>
      </c>
      <c r="I188" s="75" t="s">
        <v>1</v>
      </c>
      <c r="J188" s="76" t="s">
        <v>1</v>
      </c>
      <c r="K188" s="77" t="s">
        <v>1</v>
      </c>
      <c r="L188" s="78" t="s">
        <v>1</v>
      </c>
      <c r="M188" s="79" t="s">
        <v>1</v>
      </c>
      <c r="N188" s="80" t="s">
        <v>1</v>
      </c>
      <c r="O188" s="81" t="s">
        <v>1</v>
      </c>
      <c r="P188" s="82" t="s">
        <v>1</v>
      </c>
      <c r="Q188" s="83" t="s">
        <v>1</v>
      </c>
      <c r="R188" s="84" t="s">
        <v>1</v>
      </c>
      <c r="S188" s="85" t="s">
        <v>1</v>
      </c>
      <c r="T188" s="86" t="s">
        <v>1</v>
      </c>
      <c r="U188" s="87" t="s">
        <v>1</v>
      </c>
      <c r="V188" s="85" t="s">
        <v>1</v>
      </c>
      <c r="W188" s="88" t="s">
        <v>1</v>
      </c>
      <c r="X188" s="87" t="s">
        <v>1</v>
      </c>
      <c r="Y188" s="89" t="s">
        <v>1</v>
      </c>
      <c r="Z188" s="90" t="s">
        <v>1</v>
      </c>
      <c r="AA188" s="91" t="s">
        <v>1</v>
      </c>
      <c r="AB188" s="92" t="s">
        <v>1</v>
      </c>
      <c r="AC188" s="92" t="s">
        <v>1</v>
      </c>
      <c r="AD188" s="93" t="s">
        <v>1</v>
      </c>
      <c r="AE188" s="94" t="s">
        <v>1</v>
      </c>
      <c r="AF188" s="95" t="s">
        <v>1</v>
      </c>
      <c r="AG188" s="96" t="s">
        <v>1</v>
      </c>
      <c r="AH188" s="97" t="s">
        <v>1</v>
      </c>
      <c r="AI188" s="98" t="s">
        <v>1</v>
      </c>
      <c r="AJ188" s="99" t="s">
        <v>1</v>
      </c>
      <c r="AK188" s="100" t="str">
        <f t="shared" si="2"/>
        <v/>
      </c>
    </row>
    <row r="189" spans="1:37" ht="15.75">
      <c r="A189" s="69" t="str">
        <f>IF([1]liste_etab!A185="","",[1]liste_etab!A185)</f>
        <v/>
      </c>
      <c r="B189" s="70" t="str">
        <f>IF([1]liste_etab!B185="","",[1]liste_etab!B185)</f>
        <v/>
      </c>
      <c r="C189" s="71" t="s">
        <v>1</v>
      </c>
      <c r="D189" s="72" t="s">
        <v>1</v>
      </c>
      <c r="E189" s="73" t="s">
        <v>1</v>
      </c>
      <c r="F189" s="74" t="s">
        <v>1</v>
      </c>
      <c r="G189" s="72" t="s">
        <v>1</v>
      </c>
      <c r="H189" s="73" t="s">
        <v>1</v>
      </c>
      <c r="I189" s="75" t="s">
        <v>1</v>
      </c>
      <c r="J189" s="76" t="s">
        <v>1</v>
      </c>
      <c r="K189" s="77" t="s">
        <v>1</v>
      </c>
      <c r="L189" s="78" t="s">
        <v>1</v>
      </c>
      <c r="M189" s="79" t="s">
        <v>1</v>
      </c>
      <c r="N189" s="80" t="s">
        <v>1</v>
      </c>
      <c r="O189" s="81" t="s">
        <v>1</v>
      </c>
      <c r="P189" s="82" t="s">
        <v>1</v>
      </c>
      <c r="Q189" s="83" t="s">
        <v>1</v>
      </c>
      <c r="R189" s="84" t="s">
        <v>1</v>
      </c>
      <c r="S189" s="85" t="s">
        <v>1</v>
      </c>
      <c r="T189" s="86" t="s">
        <v>1</v>
      </c>
      <c r="U189" s="87" t="s">
        <v>1</v>
      </c>
      <c r="V189" s="85" t="s">
        <v>1</v>
      </c>
      <c r="W189" s="88" t="s">
        <v>1</v>
      </c>
      <c r="X189" s="87" t="s">
        <v>1</v>
      </c>
      <c r="Y189" s="89" t="s">
        <v>1</v>
      </c>
      <c r="Z189" s="90" t="s">
        <v>1</v>
      </c>
      <c r="AA189" s="91" t="s">
        <v>1</v>
      </c>
      <c r="AB189" s="92" t="s">
        <v>1</v>
      </c>
      <c r="AC189" s="92" t="s">
        <v>1</v>
      </c>
      <c r="AD189" s="93" t="s">
        <v>1</v>
      </c>
      <c r="AE189" s="94" t="s">
        <v>1</v>
      </c>
      <c r="AF189" s="95" t="s">
        <v>1</v>
      </c>
      <c r="AG189" s="96" t="s">
        <v>1</v>
      </c>
      <c r="AH189" s="97" t="s">
        <v>1</v>
      </c>
      <c r="AI189" s="98" t="s">
        <v>1</v>
      </c>
      <c r="AJ189" s="99" t="s">
        <v>1</v>
      </c>
      <c r="AK189" s="100" t="str">
        <f t="shared" si="2"/>
        <v/>
      </c>
    </row>
    <row r="190" spans="1:37" ht="15.75">
      <c r="A190" s="69" t="str">
        <f>IF([1]liste_etab!A186="","",[1]liste_etab!A186)</f>
        <v/>
      </c>
      <c r="B190" s="70" t="str">
        <f>IF([1]liste_etab!B186="","",[1]liste_etab!B186)</f>
        <v/>
      </c>
      <c r="C190" s="71" t="s">
        <v>1</v>
      </c>
      <c r="D190" s="72" t="s">
        <v>1</v>
      </c>
      <c r="E190" s="73" t="s">
        <v>1</v>
      </c>
      <c r="F190" s="74" t="s">
        <v>1</v>
      </c>
      <c r="G190" s="72" t="s">
        <v>1</v>
      </c>
      <c r="H190" s="73" t="s">
        <v>1</v>
      </c>
      <c r="I190" s="75" t="s">
        <v>1</v>
      </c>
      <c r="J190" s="76" t="s">
        <v>1</v>
      </c>
      <c r="K190" s="77" t="s">
        <v>1</v>
      </c>
      <c r="L190" s="78" t="s">
        <v>1</v>
      </c>
      <c r="M190" s="79" t="s">
        <v>1</v>
      </c>
      <c r="N190" s="80" t="s">
        <v>1</v>
      </c>
      <c r="O190" s="81" t="s">
        <v>1</v>
      </c>
      <c r="P190" s="82" t="s">
        <v>1</v>
      </c>
      <c r="Q190" s="83" t="s">
        <v>1</v>
      </c>
      <c r="R190" s="84" t="s">
        <v>1</v>
      </c>
      <c r="S190" s="85" t="s">
        <v>1</v>
      </c>
      <c r="T190" s="86" t="s">
        <v>1</v>
      </c>
      <c r="U190" s="87" t="s">
        <v>1</v>
      </c>
      <c r="V190" s="85" t="s">
        <v>1</v>
      </c>
      <c r="W190" s="88" t="s">
        <v>1</v>
      </c>
      <c r="X190" s="87" t="s">
        <v>1</v>
      </c>
      <c r="Y190" s="89" t="s">
        <v>1</v>
      </c>
      <c r="Z190" s="90" t="s">
        <v>1</v>
      </c>
      <c r="AA190" s="91" t="s">
        <v>1</v>
      </c>
      <c r="AB190" s="92" t="s">
        <v>1</v>
      </c>
      <c r="AC190" s="92" t="s">
        <v>1</v>
      </c>
      <c r="AD190" s="93" t="s">
        <v>1</v>
      </c>
      <c r="AE190" s="94" t="s">
        <v>1</v>
      </c>
      <c r="AF190" s="95" t="s">
        <v>1</v>
      </c>
      <c r="AG190" s="96" t="s">
        <v>1</v>
      </c>
      <c r="AH190" s="97" t="s">
        <v>1</v>
      </c>
      <c r="AI190" s="98" t="s">
        <v>1</v>
      </c>
      <c r="AJ190" s="99" t="s">
        <v>1</v>
      </c>
      <c r="AK190" s="100" t="str">
        <f t="shared" si="2"/>
        <v/>
      </c>
    </row>
    <row r="191" spans="1:37" ht="15.75">
      <c r="A191" s="69" t="str">
        <f>IF([1]liste_etab!A187="","",[1]liste_etab!A187)</f>
        <v/>
      </c>
      <c r="B191" s="70" t="str">
        <f>IF([1]liste_etab!B187="","",[1]liste_etab!B187)</f>
        <v/>
      </c>
      <c r="C191" s="71" t="s">
        <v>1</v>
      </c>
      <c r="D191" s="72" t="s">
        <v>1</v>
      </c>
      <c r="E191" s="73" t="s">
        <v>1</v>
      </c>
      <c r="F191" s="74" t="s">
        <v>1</v>
      </c>
      <c r="G191" s="72" t="s">
        <v>1</v>
      </c>
      <c r="H191" s="73" t="s">
        <v>1</v>
      </c>
      <c r="I191" s="75" t="s">
        <v>1</v>
      </c>
      <c r="J191" s="76" t="s">
        <v>1</v>
      </c>
      <c r="K191" s="77" t="s">
        <v>1</v>
      </c>
      <c r="L191" s="78" t="s">
        <v>1</v>
      </c>
      <c r="M191" s="79" t="s">
        <v>1</v>
      </c>
      <c r="N191" s="80" t="s">
        <v>1</v>
      </c>
      <c r="O191" s="81" t="s">
        <v>1</v>
      </c>
      <c r="P191" s="82" t="s">
        <v>1</v>
      </c>
      <c r="Q191" s="83" t="s">
        <v>1</v>
      </c>
      <c r="R191" s="84" t="s">
        <v>1</v>
      </c>
      <c r="S191" s="85" t="s">
        <v>1</v>
      </c>
      <c r="T191" s="86" t="s">
        <v>1</v>
      </c>
      <c r="U191" s="87" t="s">
        <v>1</v>
      </c>
      <c r="V191" s="85" t="s">
        <v>1</v>
      </c>
      <c r="W191" s="88" t="s">
        <v>1</v>
      </c>
      <c r="X191" s="87" t="s">
        <v>1</v>
      </c>
      <c r="Y191" s="89" t="s">
        <v>1</v>
      </c>
      <c r="Z191" s="90" t="s">
        <v>1</v>
      </c>
      <c r="AA191" s="91" t="s">
        <v>1</v>
      </c>
      <c r="AB191" s="92" t="s">
        <v>1</v>
      </c>
      <c r="AC191" s="92" t="s">
        <v>1</v>
      </c>
      <c r="AD191" s="93" t="s">
        <v>1</v>
      </c>
      <c r="AE191" s="94" t="s">
        <v>1</v>
      </c>
      <c r="AF191" s="95" t="s">
        <v>1</v>
      </c>
      <c r="AG191" s="96" t="s">
        <v>1</v>
      </c>
      <c r="AH191" s="97" t="s">
        <v>1</v>
      </c>
      <c r="AI191" s="98" t="s">
        <v>1</v>
      </c>
      <c r="AJ191" s="99" t="s">
        <v>1</v>
      </c>
      <c r="AK191" s="100" t="str">
        <f t="shared" si="2"/>
        <v/>
      </c>
    </row>
    <row r="192" spans="1:37" ht="15.75">
      <c r="A192" s="69" t="str">
        <f>IF([1]liste_etab!A188="","",[1]liste_etab!A188)</f>
        <v/>
      </c>
      <c r="B192" s="70" t="str">
        <f>IF([1]liste_etab!B188="","",[1]liste_etab!B188)</f>
        <v/>
      </c>
      <c r="C192" s="71" t="s">
        <v>1</v>
      </c>
      <c r="D192" s="72" t="s">
        <v>1</v>
      </c>
      <c r="E192" s="73" t="s">
        <v>1</v>
      </c>
      <c r="F192" s="74" t="s">
        <v>1</v>
      </c>
      <c r="G192" s="72" t="s">
        <v>1</v>
      </c>
      <c r="H192" s="73" t="s">
        <v>1</v>
      </c>
      <c r="I192" s="75" t="s">
        <v>1</v>
      </c>
      <c r="J192" s="76" t="s">
        <v>1</v>
      </c>
      <c r="K192" s="77" t="s">
        <v>1</v>
      </c>
      <c r="L192" s="78" t="s">
        <v>1</v>
      </c>
      <c r="M192" s="79" t="s">
        <v>1</v>
      </c>
      <c r="N192" s="80" t="s">
        <v>1</v>
      </c>
      <c r="O192" s="81" t="s">
        <v>1</v>
      </c>
      <c r="P192" s="82" t="s">
        <v>1</v>
      </c>
      <c r="Q192" s="83" t="s">
        <v>1</v>
      </c>
      <c r="R192" s="84" t="s">
        <v>1</v>
      </c>
      <c r="S192" s="85" t="s">
        <v>1</v>
      </c>
      <c r="T192" s="86" t="s">
        <v>1</v>
      </c>
      <c r="U192" s="87" t="s">
        <v>1</v>
      </c>
      <c r="V192" s="85" t="s">
        <v>1</v>
      </c>
      <c r="W192" s="88" t="s">
        <v>1</v>
      </c>
      <c r="X192" s="87" t="s">
        <v>1</v>
      </c>
      <c r="Y192" s="89" t="s">
        <v>1</v>
      </c>
      <c r="Z192" s="90" t="s">
        <v>1</v>
      </c>
      <c r="AA192" s="91" t="s">
        <v>1</v>
      </c>
      <c r="AB192" s="92" t="s">
        <v>1</v>
      </c>
      <c r="AC192" s="92" t="s">
        <v>1</v>
      </c>
      <c r="AD192" s="93" t="s">
        <v>1</v>
      </c>
      <c r="AE192" s="94" t="s">
        <v>1</v>
      </c>
      <c r="AF192" s="95" t="s">
        <v>1</v>
      </c>
      <c r="AG192" s="96" t="s">
        <v>1</v>
      </c>
      <c r="AH192" s="97" t="s">
        <v>1</v>
      </c>
      <c r="AI192" s="98" t="s">
        <v>1</v>
      </c>
      <c r="AJ192" s="99" t="s">
        <v>1</v>
      </c>
      <c r="AK192" s="100" t="str">
        <f t="shared" si="2"/>
        <v/>
      </c>
    </row>
    <row r="193" spans="1:37" ht="15.75">
      <c r="A193" s="69" t="str">
        <f>IF([1]liste_etab!A189="","",[1]liste_etab!A189)</f>
        <v/>
      </c>
      <c r="B193" s="70" t="str">
        <f>IF([1]liste_etab!B189="","",[1]liste_etab!B189)</f>
        <v/>
      </c>
      <c r="C193" s="71" t="s">
        <v>1</v>
      </c>
      <c r="D193" s="72" t="s">
        <v>1</v>
      </c>
      <c r="E193" s="73" t="s">
        <v>1</v>
      </c>
      <c r="F193" s="74" t="s">
        <v>1</v>
      </c>
      <c r="G193" s="72" t="s">
        <v>1</v>
      </c>
      <c r="H193" s="73" t="s">
        <v>1</v>
      </c>
      <c r="I193" s="75" t="s">
        <v>1</v>
      </c>
      <c r="J193" s="76" t="s">
        <v>1</v>
      </c>
      <c r="K193" s="77" t="s">
        <v>1</v>
      </c>
      <c r="L193" s="78" t="s">
        <v>1</v>
      </c>
      <c r="M193" s="79" t="s">
        <v>1</v>
      </c>
      <c r="N193" s="80" t="s">
        <v>1</v>
      </c>
      <c r="O193" s="81" t="s">
        <v>1</v>
      </c>
      <c r="P193" s="82" t="s">
        <v>1</v>
      </c>
      <c r="Q193" s="83" t="s">
        <v>1</v>
      </c>
      <c r="R193" s="84" t="s">
        <v>1</v>
      </c>
      <c r="S193" s="85" t="s">
        <v>1</v>
      </c>
      <c r="T193" s="86" t="s">
        <v>1</v>
      </c>
      <c r="U193" s="87" t="s">
        <v>1</v>
      </c>
      <c r="V193" s="85" t="s">
        <v>1</v>
      </c>
      <c r="W193" s="88" t="s">
        <v>1</v>
      </c>
      <c r="X193" s="87" t="s">
        <v>1</v>
      </c>
      <c r="Y193" s="89" t="s">
        <v>1</v>
      </c>
      <c r="Z193" s="90" t="s">
        <v>1</v>
      </c>
      <c r="AA193" s="91" t="s">
        <v>1</v>
      </c>
      <c r="AB193" s="92" t="s">
        <v>1</v>
      </c>
      <c r="AC193" s="92" t="s">
        <v>1</v>
      </c>
      <c r="AD193" s="93" t="s">
        <v>1</v>
      </c>
      <c r="AE193" s="94" t="s">
        <v>1</v>
      </c>
      <c r="AF193" s="95" t="s">
        <v>1</v>
      </c>
      <c r="AG193" s="96" t="s">
        <v>1</v>
      </c>
      <c r="AH193" s="97" t="s">
        <v>1</v>
      </c>
      <c r="AI193" s="98" t="s">
        <v>1</v>
      </c>
      <c r="AJ193" s="99" t="s">
        <v>1</v>
      </c>
      <c r="AK193" s="100" t="str">
        <f t="shared" si="2"/>
        <v/>
      </c>
    </row>
    <row r="194" spans="1:37" ht="15.75">
      <c r="A194" s="69" t="str">
        <f>IF([1]liste_etab!A190="","",[1]liste_etab!A190)</f>
        <v/>
      </c>
      <c r="B194" s="70" t="str">
        <f>IF([1]liste_etab!B190="","",[1]liste_etab!B190)</f>
        <v/>
      </c>
      <c r="C194" s="71" t="s">
        <v>1</v>
      </c>
      <c r="D194" s="72" t="s">
        <v>1</v>
      </c>
      <c r="E194" s="73" t="s">
        <v>1</v>
      </c>
      <c r="F194" s="74" t="s">
        <v>1</v>
      </c>
      <c r="G194" s="72" t="s">
        <v>1</v>
      </c>
      <c r="H194" s="73" t="s">
        <v>1</v>
      </c>
      <c r="I194" s="75" t="s">
        <v>1</v>
      </c>
      <c r="J194" s="76" t="s">
        <v>1</v>
      </c>
      <c r="K194" s="77" t="s">
        <v>1</v>
      </c>
      <c r="L194" s="78" t="s">
        <v>1</v>
      </c>
      <c r="M194" s="79" t="s">
        <v>1</v>
      </c>
      <c r="N194" s="80" t="s">
        <v>1</v>
      </c>
      <c r="O194" s="81" t="s">
        <v>1</v>
      </c>
      <c r="P194" s="82" t="s">
        <v>1</v>
      </c>
      <c r="Q194" s="83" t="s">
        <v>1</v>
      </c>
      <c r="R194" s="84" t="s">
        <v>1</v>
      </c>
      <c r="S194" s="85" t="s">
        <v>1</v>
      </c>
      <c r="T194" s="86" t="s">
        <v>1</v>
      </c>
      <c r="U194" s="87" t="s">
        <v>1</v>
      </c>
      <c r="V194" s="85" t="s">
        <v>1</v>
      </c>
      <c r="W194" s="88" t="s">
        <v>1</v>
      </c>
      <c r="X194" s="87" t="s">
        <v>1</v>
      </c>
      <c r="Y194" s="89" t="s">
        <v>1</v>
      </c>
      <c r="Z194" s="90" t="s">
        <v>1</v>
      </c>
      <c r="AA194" s="91" t="s">
        <v>1</v>
      </c>
      <c r="AB194" s="92" t="s">
        <v>1</v>
      </c>
      <c r="AC194" s="92" t="s">
        <v>1</v>
      </c>
      <c r="AD194" s="93" t="s">
        <v>1</v>
      </c>
      <c r="AE194" s="94" t="s">
        <v>1</v>
      </c>
      <c r="AF194" s="95" t="s">
        <v>1</v>
      </c>
      <c r="AG194" s="96" t="s">
        <v>1</v>
      </c>
      <c r="AH194" s="97" t="s">
        <v>1</v>
      </c>
      <c r="AI194" s="98" t="s">
        <v>1</v>
      </c>
      <c r="AJ194" s="99" t="s">
        <v>1</v>
      </c>
      <c r="AK194" s="100" t="str">
        <f t="shared" si="2"/>
        <v/>
      </c>
    </row>
    <row r="195" spans="1:37" ht="15.75">
      <c r="A195" s="69" t="str">
        <f>IF([1]liste_etab!A191="","",[1]liste_etab!A191)</f>
        <v/>
      </c>
      <c r="B195" s="70" t="str">
        <f>IF([1]liste_etab!B191="","",[1]liste_etab!B191)</f>
        <v/>
      </c>
      <c r="C195" s="71" t="s">
        <v>1</v>
      </c>
      <c r="D195" s="72" t="s">
        <v>1</v>
      </c>
      <c r="E195" s="73" t="s">
        <v>1</v>
      </c>
      <c r="F195" s="74" t="s">
        <v>1</v>
      </c>
      <c r="G195" s="72" t="s">
        <v>1</v>
      </c>
      <c r="H195" s="73" t="s">
        <v>1</v>
      </c>
      <c r="I195" s="75" t="s">
        <v>1</v>
      </c>
      <c r="J195" s="76" t="s">
        <v>1</v>
      </c>
      <c r="K195" s="77" t="s">
        <v>1</v>
      </c>
      <c r="L195" s="78" t="s">
        <v>1</v>
      </c>
      <c r="M195" s="79" t="s">
        <v>1</v>
      </c>
      <c r="N195" s="80" t="s">
        <v>1</v>
      </c>
      <c r="O195" s="81" t="s">
        <v>1</v>
      </c>
      <c r="P195" s="82" t="s">
        <v>1</v>
      </c>
      <c r="Q195" s="83" t="s">
        <v>1</v>
      </c>
      <c r="R195" s="84" t="s">
        <v>1</v>
      </c>
      <c r="S195" s="85" t="s">
        <v>1</v>
      </c>
      <c r="T195" s="86" t="s">
        <v>1</v>
      </c>
      <c r="U195" s="87" t="s">
        <v>1</v>
      </c>
      <c r="V195" s="85" t="s">
        <v>1</v>
      </c>
      <c r="W195" s="88" t="s">
        <v>1</v>
      </c>
      <c r="X195" s="87" t="s">
        <v>1</v>
      </c>
      <c r="Y195" s="89" t="s">
        <v>1</v>
      </c>
      <c r="Z195" s="90" t="s">
        <v>1</v>
      </c>
      <c r="AA195" s="91" t="s">
        <v>1</v>
      </c>
      <c r="AB195" s="92" t="s">
        <v>1</v>
      </c>
      <c r="AC195" s="92" t="s">
        <v>1</v>
      </c>
      <c r="AD195" s="93" t="s">
        <v>1</v>
      </c>
      <c r="AE195" s="94" t="s">
        <v>1</v>
      </c>
      <c r="AF195" s="95" t="s">
        <v>1</v>
      </c>
      <c r="AG195" s="96" t="s">
        <v>1</v>
      </c>
      <c r="AH195" s="97" t="s">
        <v>1</v>
      </c>
      <c r="AI195" s="98" t="s">
        <v>1</v>
      </c>
      <c r="AJ195" s="99" t="s">
        <v>1</v>
      </c>
      <c r="AK195" s="100" t="str">
        <f t="shared" si="2"/>
        <v/>
      </c>
    </row>
    <row r="196" spans="1:37" ht="15.75">
      <c r="A196" s="69" t="str">
        <f>IF([1]liste_etab!A192="","",[1]liste_etab!A192)</f>
        <v/>
      </c>
      <c r="B196" s="70" t="str">
        <f>IF([1]liste_etab!B192="","",[1]liste_etab!B192)</f>
        <v/>
      </c>
      <c r="C196" s="71" t="s">
        <v>1</v>
      </c>
      <c r="D196" s="72" t="s">
        <v>1</v>
      </c>
      <c r="E196" s="73" t="s">
        <v>1</v>
      </c>
      <c r="F196" s="74" t="s">
        <v>1</v>
      </c>
      <c r="G196" s="72" t="s">
        <v>1</v>
      </c>
      <c r="H196" s="73" t="s">
        <v>1</v>
      </c>
      <c r="I196" s="75" t="s">
        <v>1</v>
      </c>
      <c r="J196" s="76" t="s">
        <v>1</v>
      </c>
      <c r="K196" s="77" t="s">
        <v>1</v>
      </c>
      <c r="L196" s="78" t="s">
        <v>1</v>
      </c>
      <c r="M196" s="79" t="s">
        <v>1</v>
      </c>
      <c r="N196" s="80" t="s">
        <v>1</v>
      </c>
      <c r="O196" s="81" t="s">
        <v>1</v>
      </c>
      <c r="P196" s="82" t="s">
        <v>1</v>
      </c>
      <c r="Q196" s="83" t="s">
        <v>1</v>
      </c>
      <c r="R196" s="84" t="s">
        <v>1</v>
      </c>
      <c r="S196" s="85" t="s">
        <v>1</v>
      </c>
      <c r="T196" s="86" t="s">
        <v>1</v>
      </c>
      <c r="U196" s="87" t="s">
        <v>1</v>
      </c>
      <c r="V196" s="85" t="s">
        <v>1</v>
      </c>
      <c r="W196" s="88" t="s">
        <v>1</v>
      </c>
      <c r="X196" s="87" t="s">
        <v>1</v>
      </c>
      <c r="Y196" s="89" t="s">
        <v>1</v>
      </c>
      <c r="Z196" s="90" t="s">
        <v>1</v>
      </c>
      <c r="AA196" s="91" t="s">
        <v>1</v>
      </c>
      <c r="AB196" s="92" t="s">
        <v>1</v>
      </c>
      <c r="AC196" s="92" t="s">
        <v>1</v>
      </c>
      <c r="AD196" s="93" t="s">
        <v>1</v>
      </c>
      <c r="AE196" s="94" t="s">
        <v>1</v>
      </c>
      <c r="AF196" s="95" t="s">
        <v>1</v>
      </c>
      <c r="AG196" s="96" t="s">
        <v>1</v>
      </c>
      <c r="AH196" s="97" t="s">
        <v>1</v>
      </c>
      <c r="AI196" s="98" t="s">
        <v>1</v>
      </c>
      <c r="AJ196" s="99" t="s">
        <v>1</v>
      </c>
      <c r="AK196" s="100" t="str">
        <f t="shared" si="2"/>
        <v/>
      </c>
    </row>
    <row r="197" spans="1:37" ht="15.75">
      <c r="A197" s="69" t="str">
        <f>IF([1]liste_etab!A193="","",[1]liste_etab!A193)</f>
        <v/>
      </c>
      <c r="B197" s="70" t="str">
        <f>IF([1]liste_etab!B193="","",[1]liste_etab!B193)</f>
        <v/>
      </c>
      <c r="C197" s="71" t="s">
        <v>1</v>
      </c>
      <c r="D197" s="72" t="s">
        <v>1</v>
      </c>
      <c r="E197" s="73" t="s">
        <v>1</v>
      </c>
      <c r="F197" s="74" t="s">
        <v>1</v>
      </c>
      <c r="G197" s="72" t="s">
        <v>1</v>
      </c>
      <c r="H197" s="73" t="s">
        <v>1</v>
      </c>
      <c r="I197" s="75" t="s">
        <v>1</v>
      </c>
      <c r="J197" s="76" t="s">
        <v>1</v>
      </c>
      <c r="K197" s="77" t="s">
        <v>1</v>
      </c>
      <c r="L197" s="78" t="s">
        <v>1</v>
      </c>
      <c r="M197" s="79" t="s">
        <v>1</v>
      </c>
      <c r="N197" s="80" t="s">
        <v>1</v>
      </c>
      <c r="O197" s="81" t="s">
        <v>1</v>
      </c>
      <c r="P197" s="82" t="s">
        <v>1</v>
      </c>
      <c r="Q197" s="83" t="s">
        <v>1</v>
      </c>
      <c r="R197" s="84" t="s">
        <v>1</v>
      </c>
      <c r="S197" s="85" t="s">
        <v>1</v>
      </c>
      <c r="T197" s="86" t="s">
        <v>1</v>
      </c>
      <c r="U197" s="87" t="s">
        <v>1</v>
      </c>
      <c r="V197" s="85" t="s">
        <v>1</v>
      </c>
      <c r="W197" s="88" t="s">
        <v>1</v>
      </c>
      <c r="X197" s="87" t="s">
        <v>1</v>
      </c>
      <c r="Y197" s="89" t="s">
        <v>1</v>
      </c>
      <c r="Z197" s="90" t="s">
        <v>1</v>
      </c>
      <c r="AA197" s="91" t="s">
        <v>1</v>
      </c>
      <c r="AB197" s="92" t="s">
        <v>1</v>
      </c>
      <c r="AC197" s="92" t="s">
        <v>1</v>
      </c>
      <c r="AD197" s="93" t="s">
        <v>1</v>
      </c>
      <c r="AE197" s="94" t="s">
        <v>1</v>
      </c>
      <c r="AF197" s="95" t="s">
        <v>1</v>
      </c>
      <c r="AG197" s="96" t="s">
        <v>1</v>
      </c>
      <c r="AH197" s="97" t="s">
        <v>1</v>
      </c>
      <c r="AI197" s="98" t="s">
        <v>1</v>
      </c>
      <c r="AJ197" s="99" t="s">
        <v>1</v>
      </c>
      <c r="AK197" s="100" t="str">
        <f t="shared" si="2"/>
        <v/>
      </c>
    </row>
    <row r="198" spans="1:37" ht="15.75">
      <c r="A198" s="69" t="str">
        <f>IF([1]liste_etab!A194="","",[1]liste_etab!A194)</f>
        <v/>
      </c>
      <c r="B198" s="70" t="str">
        <f>IF([1]liste_etab!B194="","",[1]liste_etab!B194)</f>
        <v/>
      </c>
      <c r="C198" s="71" t="s">
        <v>1</v>
      </c>
      <c r="D198" s="72" t="s">
        <v>1</v>
      </c>
      <c r="E198" s="73" t="s">
        <v>1</v>
      </c>
      <c r="F198" s="74" t="s">
        <v>1</v>
      </c>
      <c r="G198" s="72" t="s">
        <v>1</v>
      </c>
      <c r="H198" s="73" t="s">
        <v>1</v>
      </c>
      <c r="I198" s="75" t="s">
        <v>1</v>
      </c>
      <c r="J198" s="76" t="s">
        <v>1</v>
      </c>
      <c r="K198" s="77" t="s">
        <v>1</v>
      </c>
      <c r="L198" s="78" t="s">
        <v>1</v>
      </c>
      <c r="M198" s="79" t="s">
        <v>1</v>
      </c>
      <c r="N198" s="80" t="s">
        <v>1</v>
      </c>
      <c r="O198" s="81" t="s">
        <v>1</v>
      </c>
      <c r="P198" s="82" t="s">
        <v>1</v>
      </c>
      <c r="Q198" s="83" t="s">
        <v>1</v>
      </c>
      <c r="R198" s="84" t="s">
        <v>1</v>
      </c>
      <c r="S198" s="85" t="s">
        <v>1</v>
      </c>
      <c r="T198" s="86" t="s">
        <v>1</v>
      </c>
      <c r="U198" s="87" t="s">
        <v>1</v>
      </c>
      <c r="V198" s="85" t="s">
        <v>1</v>
      </c>
      <c r="W198" s="88" t="s">
        <v>1</v>
      </c>
      <c r="X198" s="87" t="s">
        <v>1</v>
      </c>
      <c r="Y198" s="89" t="s">
        <v>1</v>
      </c>
      <c r="Z198" s="90" t="s">
        <v>1</v>
      </c>
      <c r="AA198" s="91" t="s">
        <v>1</v>
      </c>
      <c r="AB198" s="92" t="s">
        <v>1</v>
      </c>
      <c r="AC198" s="92" t="s">
        <v>1</v>
      </c>
      <c r="AD198" s="93" t="s">
        <v>1</v>
      </c>
      <c r="AE198" s="94" t="s">
        <v>1</v>
      </c>
      <c r="AF198" s="95" t="s">
        <v>1</v>
      </c>
      <c r="AG198" s="96" t="s">
        <v>1</v>
      </c>
      <c r="AH198" s="97" t="s">
        <v>1</v>
      </c>
      <c r="AI198" s="98" t="s">
        <v>1</v>
      </c>
      <c r="AJ198" s="99" t="s">
        <v>1</v>
      </c>
      <c r="AK198" s="100" t="str">
        <f t="shared" si="2"/>
        <v/>
      </c>
    </row>
    <row r="199" spans="1:37" ht="15.75">
      <c r="A199" s="69" t="str">
        <f>IF([1]liste_etab!A195="","",[1]liste_etab!A195)</f>
        <v/>
      </c>
      <c r="B199" s="70" t="str">
        <f>IF([1]liste_etab!B195="","",[1]liste_etab!B195)</f>
        <v/>
      </c>
      <c r="C199" s="71" t="s">
        <v>1</v>
      </c>
      <c r="D199" s="72" t="s">
        <v>1</v>
      </c>
      <c r="E199" s="73" t="s">
        <v>1</v>
      </c>
      <c r="F199" s="74" t="s">
        <v>1</v>
      </c>
      <c r="G199" s="72" t="s">
        <v>1</v>
      </c>
      <c r="H199" s="73" t="s">
        <v>1</v>
      </c>
      <c r="I199" s="75" t="s">
        <v>1</v>
      </c>
      <c r="J199" s="76" t="s">
        <v>1</v>
      </c>
      <c r="K199" s="77" t="s">
        <v>1</v>
      </c>
      <c r="L199" s="78" t="s">
        <v>1</v>
      </c>
      <c r="M199" s="79" t="s">
        <v>1</v>
      </c>
      <c r="N199" s="80" t="s">
        <v>1</v>
      </c>
      <c r="O199" s="81" t="s">
        <v>1</v>
      </c>
      <c r="P199" s="82" t="s">
        <v>1</v>
      </c>
      <c r="Q199" s="83" t="s">
        <v>1</v>
      </c>
      <c r="R199" s="84" t="s">
        <v>1</v>
      </c>
      <c r="S199" s="85" t="s">
        <v>1</v>
      </c>
      <c r="T199" s="86" t="s">
        <v>1</v>
      </c>
      <c r="U199" s="87" t="s">
        <v>1</v>
      </c>
      <c r="V199" s="85" t="s">
        <v>1</v>
      </c>
      <c r="W199" s="88" t="s">
        <v>1</v>
      </c>
      <c r="X199" s="87" t="s">
        <v>1</v>
      </c>
      <c r="Y199" s="89" t="s">
        <v>1</v>
      </c>
      <c r="Z199" s="90" t="s">
        <v>1</v>
      </c>
      <c r="AA199" s="91" t="s">
        <v>1</v>
      </c>
      <c r="AB199" s="92" t="s">
        <v>1</v>
      </c>
      <c r="AC199" s="92" t="s">
        <v>1</v>
      </c>
      <c r="AD199" s="93" t="s">
        <v>1</v>
      </c>
      <c r="AE199" s="94" t="s">
        <v>1</v>
      </c>
      <c r="AF199" s="95" t="s">
        <v>1</v>
      </c>
      <c r="AG199" s="96" t="s">
        <v>1</v>
      </c>
      <c r="AH199" s="97" t="s">
        <v>1</v>
      </c>
      <c r="AI199" s="98" t="s">
        <v>1</v>
      </c>
      <c r="AJ199" s="99" t="s">
        <v>1</v>
      </c>
      <c r="AK199" s="100" t="str">
        <f t="shared" ref="AK199:AK262" si="3">IF(ISERROR(T199-S199),"",T199-S199)</f>
        <v/>
      </c>
    </row>
    <row r="200" spans="1:37" ht="15.75">
      <c r="A200" s="69" t="str">
        <f>IF([1]liste_etab!A196="","",[1]liste_etab!A196)</f>
        <v/>
      </c>
      <c r="B200" s="70" t="str">
        <f>IF([1]liste_etab!B196="","",[1]liste_etab!B196)</f>
        <v/>
      </c>
      <c r="C200" s="71" t="s">
        <v>1</v>
      </c>
      <c r="D200" s="72" t="s">
        <v>1</v>
      </c>
      <c r="E200" s="73" t="s">
        <v>1</v>
      </c>
      <c r="F200" s="74" t="s">
        <v>1</v>
      </c>
      <c r="G200" s="72" t="s">
        <v>1</v>
      </c>
      <c r="H200" s="73" t="s">
        <v>1</v>
      </c>
      <c r="I200" s="75" t="s">
        <v>1</v>
      </c>
      <c r="J200" s="76" t="s">
        <v>1</v>
      </c>
      <c r="K200" s="77" t="s">
        <v>1</v>
      </c>
      <c r="L200" s="78" t="s">
        <v>1</v>
      </c>
      <c r="M200" s="79" t="s">
        <v>1</v>
      </c>
      <c r="N200" s="80" t="s">
        <v>1</v>
      </c>
      <c r="O200" s="81" t="s">
        <v>1</v>
      </c>
      <c r="P200" s="82" t="s">
        <v>1</v>
      </c>
      <c r="Q200" s="83" t="s">
        <v>1</v>
      </c>
      <c r="R200" s="84" t="s">
        <v>1</v>
      </c>
      <c r="S200" s="85" t="s">
        <v>1</v>
      </c>
      <c r="T200" s="86" t="s">
        <v>1</v>
      </c>
      <c r="U200" s="87" t="s">
        <v>1</v>
      </c>
      <c r="V200" s="85" t="s">
        <v>1</v>
      </c>
      <c r="W200" s="88" t="s">
        <v>1</v>
      </c>
      <c r="X200" s="87" t="s">
        <v>1</v>
      </c>
      <c r="Y200" s="89" t="s">
        <v>1</v>
      </c>
      <c r="Z200" s="90" t="s">
        <v>1</v>
      </c>
      <c r="AA200" s="91" t="s">
        <v>1</v>
      </c>
      <c r="AB200" s="92" t="s">
        <v>1</v>
      </c>
      <c r="AC200" s="92" t="s">
        <v>1</v>
      </c>
      <c r="AD200" s="93" t="s">
        <v>1</v>
      </c>
      <c r="AE200" s="94" t="s">
        <v>1</v>
      </c>
      <c r="AF200" s="95" t="s">
        <v>1</v>
      </c>
      <c r="AG200" s="96" t="s">
        <v>1</v>
      </c>
      <c r="AH200" s="97" t="s">
        <v>1</v>
      </c>
      <c r="AI200" s="98" t="s">
        <v>1</v>
      </c>
      <c r="AJ200" s="99" t="s">
        <v>1</v>
      </c>
      <c r="AK200" s="100" t="str">
        <f t="shared" si="3"/>
        <v/>
      </c>
    </row>
    <row r="201" spans="1:37" ht="15.75">
      <c r="A201" s="69" t="str">
        <f>IF([1]liste_etab!A197="","",[1]liste_etab!A197)</f>
        <v/>
      </c>
      <c r="B201" s="70" t="str">
        <f>IF([1]liste_etab!B197="","",[1]liste_etab!B197)</f>
        <v/>
      </c>
      <c r="C201" s="71" t="s">
        <v>1</v>
      </c>
      <c r="D201" s="72" t="s">
        <v>1</v>
      </c>
      <c r="E201" s="73" t="s">
        <v>1</v>
      </c>
      <c r="F201" s="74" t="s">
        <v>1</v>
      </c>
      <c r="G201" s="72" t="s">
        <v>1</v>
      </c>
      <c r="H201" s="73" t="s">
        <v>1</v>
      </c>
      <c r="I201" s="75" t="s">
        <v>1</v>
      </c>
      <c r="J201" s="76" t="s">
        <v>1</v>
      </c>
      <c r="K201" s="77" t="s">
        <v>1</v>
      </c>
      <c r="L201" s="78" t="s">
        <v>1</v>
      </c>
      <c r="M201" s="79" t="s">
        <v>1</v>
      </c>
      <c r="N201" s="80" t="s">
        <v>1</v>
      </c>
      <c r="O201" s="81" t="s">
        <v>1</v>
      </c>
      <c r="P201" s="82" t="s">
        <v>1</v>
      </c>
      <c r="Q201" s="83" t="s">
        <v>1</v>
      </c>
      <c r="R201" s="84" t="s">
        <v>1</v>
      </c>
      <c r="S201" s="85" t="s">
        <v>1</v>
      </c>
      <c r="T201" s="86" t="s">
        <v>1</v>
      </c>
      <c r="U201" s="87" t="s">
        <v>1</v>
      </c>
      <c r="V201" s="85" t="s">
        <v>1</v>
      </c>
      <c r="W201" s="88" t="s">
        <v>1</v>
      </c>
      <c r="X201" s="87" t="s">
        <v>1</v>
      </c>
      <c r="Y201" s="89" t="s">
        <v>1</v>
      </c>
      <c r="Z201" s="90" t="s">
        <v>1</v>
      </c>
      <c r="AA201" s="91" t="s">
        <v>1</v>
      </c>
      <c r="AB201" s="92" t="s">
        <v>1</v>
      </c>
      <c r="AC201" s="92" t="s">
        <v>1</v>
      </c>
      <c r="AD201" s="93" t="s">
        <v>1</v>
      </c>
      <c r="AE201" s="94" t="s">
        <v>1</v>
      </c>
      <c r="AF201" s="95" t="s">
        <v>1</v>
      </c>
      <c r="AG201" s="96" t="s">
        <v>1</v>
      </c>
      <c r="AH201" s="97" t="s">
        <v>1</v>
      </c>
      <c r="AI201" s="98" t="s">
        <v>1</v>
      </c>
      <c r="AJ201" s="99" t="s">
        <v>1</v>
      </c>
      <c r="AK201" s="100" t="str">
        <f t="shared" si="3"/>
        <v/>
      </c>
    </row>
    <row r="202" spans="1:37" ht="15.75">
      <c r="A202" s="69" t="str">
        <f>IF([1]liste_etab!A198="","",[1]liste_etab!A198)</f>
        <v/>
      </c>
      <c r="B202" s="70" t="str">
        <f>IF([1]liste_etab!B198="","",[1]liste_etab!B198)</f>
        <v/>
      </c>
      <c r="C202" s="71" t="s">
        <v>1</v>
      </c>
      <c r="D202" s="72" t="s">
        <v>1</v>
      </c>
      <c r="E202" s="73" t="s">
        <v>1</v>
      </c>
      <c r="F202" s="74" t="s">
        <v>1</v>
      </c>
      <c r="G202" s="72" t="s">
        <v>1</v>
      </c>
      <c r="H202" s="73" t="s">
        <v>1</v>
      </c>
      <c r="I202" s="75" t="s">
        <v>1</v>
      </c>
      <c r="J202" s="76" t="s">
        <v>1</v>
      </c>
      <c r="K202" s="77" t="s">
        <v>1</v>
      </c>
      <c r="L202" s="78" t="s">
        <v>1</v>
      </c>
      <c r="M202" s="79" t="s">
        <v>1</v>
      </c>
      <c r="N202" s="80" t="s">
        <v>1</v>
      </c>
      <c r="O202" s="81" t="s">
        <v>1</v>
      </c>
      <c r="P202" s="82" t="s">
        <v>1</v>
      </c>
      <c r="Q202" s="83" t="s">
        <v>1</v>
      </c>
      <c r="R202" s="84" t="s">
        <v>1</v>
      </c>
      <c r="S202" s="85" t="s">
        <v>1</v>
      </c>
      <c r="T202" s="86" t="s">
        <v>1</v>
      </c>
      <c r="U202" s="87" t="s">
        <v>1</v>
      </c>
      <c r="V202" s="85" t="s">
        <v>1</v>
      </c>
      <c r="W202" s="88" t="s">
        <v>1</v>
      </c>
      <c r="X202" s="87" t="s">
        <v>1</v>
      </c>
      <c r="Y202" s="89" t="s">
        <v>1</v>
      </c>
      <c r="Z202" s="90" t="s">
        <v>1</v>
      </c>
      <c r="AA202" s="91" t="s">
        <v>1</v>
      </c>
      <c r="AB202" s="92" t="s">
        <v>1</v>
      </c>
      <c r="AC202" s="92" t="s">
        <v>1</v>
      </c>
      <c r="AD202" s="93" t="s">
        <v>1</v>
      </c>
      <c r="AE202" s="94" t="s">
        <v>1</v>
      </c>
      <c r="AF202" s="95" t="s">
        <v>1</v>
      </c>
      <c r="AG202" s="96" t="s">
        <v>1</v>
      </c>
      <c r="AH202" s="97" t="s">
        <v>1</v>
      </c>
      <c r="AI202" s="98" t="s">
        <v>1</v>
      </c>
      <c r="AJ202" s="99" t="s">
        <v>1</v>
      </c>
      <c r="AK202" s="100" t="str">
        <f t="shared" si="3"/>
        <v/>
      </c>
    </row>
    <row r="203" spans="1:37" ht="15.75">
      <c r="A203" s="69" t="str">
        <f>IF([1]liste_etab!A199="","",[1]liste_etab!A199)</f>
        <v/>
      </c>
      <c r="B203" s="70" t="str">
        <f>IF([1]liste_etab!B199="","",[1]liste_etab!B199)</f>
        <v/>
      </c>
      <c r="C203" s="71" t="s">
        <v>1</v>
      </c>
      <c r="D203" s="72" t="s">
        <v>1</v>
      </c>
      <c r="E203" s="73" t="s">
        <v>1</v>
      </c>
      <c r="F203" s="74" t="s">
        <v>1</v>
      </c>
      <c r="G203" s="72" t="s">
        <v>1</v>
      </c>
      <c r="H203" s="73" t="s">
        <v>1</v>
      </c>
      <c r="I203" s="75" t="s">
        <v>1</v>
      </c>
      <c r="J203" s="76" t="s">
        <v>1</v>
      </c>
      <c r="K203" s="77" t="s">
        <v>1</v>
      </c>
      <c r="L203" s="78" t="s">
        <v>1</v>
      </c>
      <c r="M203" s="79" t="s">
        <v>1</v>
      </c>
      <c r="N203" s="80" t="s">
        <v>1</v>
      </c>
      <c r="O203" s="81" t="s">
        <v>1</v>
      </c>
      <c r="P203" s="82" t="s">
        <v>1</v>
      </c>
      <c r="Q203" s="83" t="s">
        <v>1</v>
      </c>
      <c r="R203" s="84" t="s">
        <v>1</v>
      </c>
      <c r="S203" s="85" t="s">
        <v>1</v>
      </c>
      <c r="T203" s="86" t="s">
        <v>1</v>
      </c>
      <c r="U203" s="87" t="s">
        <v>1</v>
      </c>
      <c r="V203" s="85" t="s">
        <v>1</v>
      </c>
      <c r="W203" s="88" t="s">
        <v>1</v>
      </c>
      <c r="X203" s="87" t="s">
        <v>1</v>
      </c>
      <c r="Y203" s="89" t="s">
        <v>1</v>
      </c>
      <c r="Z203" s="90" t="s">
        <v>1</v>
      </c>
      <c r="AA203" s="91" t="s">
        <v>1</v>
      </c>
      <c r="AB203" s="92" t="s">
        <v>1</v>
      </c>
      <c r="AC203" s="92" t="s">
        <v>1</v>
      </c>
      <c r="AD203" s="93" t="s">
        <v>1</v>
      </c>
      <c r="AE203" s="94" t="s">
        <v>1</v>
      </c>
      <c r="AF203" s="95" t="s">
        <v>1</v>
      </c>
      <c r="AG203" s="96" t="s">
        <v>1</v>
      </c>
      <c r="AH203" s="97" t="s">
        <v>1</v>
      </c>
      <c r="AI203" s="98" t="s">
        <v>1</v>
      </c>
      <c r="AJ203" s="99" t="s">
        <v>1</v>
      </c>
      <c r="AK203" s="100" t="str">
        <f t="shared" si="3"/>
        <v/>
      </c>
    </row>
    <row r="204" spans="1:37" ht="15.75">
      <c r="A204" s="69" t="str">
        <f>IF([1]liste_etab!A200="","",[1]liste_etab!A200)</f>
        <v/>
      </c>
      <c r="B204" s="70" t="str">
        <f>IF([1]liste_etab!B200="","",[1]liste_etab!B200)</f>
        <v/>
      </c>
      <c r="C204" s="71" t="s">
        <v>1</v>
      </c>
      <c r="D204" s="72" t="s">
        <v>1</v>
      </c>
      <c r="E204" s="73" t="s">
        <v>1</v>
      </c>
      <c r="F204" s="74" t="s">
        <v>1</v>
      </c>
      <c r="G204" s="72" t="s">
        <v>1</v>
      </c>
      <c r="H204" s="73" t="s">
        <v>1</v>
      </c>
      <c r="I204" s="75" t="s">
        <v>1</v>
      </c>
      <c r="J204" s="76" t="s">
        <v>1</v>
      </c>
      <c r="K204" s="77" t="s">
        <v>1</v>
      </c>
      <c r="L204" s="78" t="s">
        <v>1</v>
      </c>
      <c r="M204" s="79" t="s">
        <v>1</v>
      </c>
      <c r="N204" s="80" t="s">
        <v>1</v>
      </c>
      <c r="O204" s="81" t="s">
        <v>1</v>
      </c>
      <c r="P204" s="82" t="s">
        <v>1</v>
      </c>
      <c r="Q204" s="83" t="s">
        <v>1</v>
      </c>
      <c r="R204" s="84" t="s">
        <v>1</v>
      </c>
      <c r="S204" s="85" t="s">
        <v>1</v>
      </c>
      <c r="T204" s="86" t="s">
        <v>1</v>
      </c>
      <c r="U204" s="87" t="s">
        <v>1</v>
      </c>
      <c r="V204" s="85" t="s">
        <v>1</v>
      </c>
      <c r="W204" s="88" t="s">
        <v>1</v>
      </c>
      <c r="X204" s="87" t="s">
        <v>1</v>
      </c>
      <c r="Y204" s="89" t="s">
        <v>1</v>
      </c>
      <c r="Z204" s="90" t="s">
        <v>1</v>
      </c>
      <c r="AA204" s="91" t="s">
        <v>1</v>
      </c>
      <c r="AB204" s="92" t="s">
        <v>1</v>
      </c>
      <c r="AC204" s="92" t="s">
        <v>1</v>
      </c>
      <c r="AD204" s="93" t="s">
        <v>1</v>
      </c>
      <c r="AE204" s="94" t="s">
        <v>1</v>
      </c>
      <c r="AF204" s="95" t="s">
        <v>1</v>
      </c>
      <c r="AG204" s="96" t="s">
        <v>1</v>
      </c>
      <c r="AH204" s="97" t="s">
        <v>1</v>
      </c>
      <c r="AI204" s="98" t="s">
        <v>1</v>
      </c>
      <c r="AJ204" s="99" t="s">
        <v>1</v>
      </c>
      <c r="AK204" s="100" t="str">
        <f t="shared" si="3"/>
        <v/>
      </c>
    </row>
    <row r="205" spans="1:37" ht="15.75">
      <c r="A205" s="69" t="str">
        <f>IF([1]liste_etab!A201="","",[1]liste_etab!A201)</f>
        <v/>
      </c>
      <c r="B205" s="70" t="str">
        <f>IF([1]liste_etab!B201="","",[1]liste_etab!B201)</f>
        <v/>
      </c>
      <c r="C205" s="71" t="s">
        <v>1</v>
      </c>
      <c r="D205" s="72" t="s">
        <v>1</v>
      </c>
      <c r="E205" s="73" t="s">
        <v>1</v>
      </c>
      <c r="F205" s="74" t="s">
        <v>1</v>
      </c>
      <c r="G205" s="72" t="s">
        <v>1</v>
      </c>
      <c r="H205" s="73" t="s">
        <v>1</v>
      </c>
      <c r="I205" s="75" t="s">
        <v>1</v>
      </c>
      <c r="J205" s="76" t="s">
        <v>1</v>
      </c>
      <c r="K205" s="77" t="s">
        <v>1</v>
      </c>
      <c r="L205" s="78" t="s">
        <v>1</v>
      </c>
      <c r="M205" s="79" t="s">
        <v>1</v>
      </c>
      <c r="N205" s="80" t="s">
        <v>1</v>
      </c>
      <c r="O205" s="81" t="s">
        <v>1</v>
      </c>
      <c r="P205" s="82" t="s">
        <v>1</v>
      </c>
      <c r="Q205" s="83" t="s">
        <v>1</v>
      </c>
      <c r="R205" s="84" t="s">
        <v>1</v>
      </c>
      <c r="S205" s="85" t="s">
        <v>1</v>
      </c>
      <c r="T205" s="86" t="s">
        <v>1</v>
      </c>
      <c r="U205" s="87" t="s">
        <v>1</v>
      </c>
      <c r="V205" s="85" t="s">
        <v>1</v>
      </c>
      <c r="W205" s="88" t="s">
        <v>1</v>
      </c>
      <c r="X205" s="87" t="s">
        <v>1</v>
      </c>
      <c r="Y205" s="89" t="s">
        <v>1</v>
      </c>
      <c r="Z205" s="90" t="s">
        <v>1</v>
      </c>
      <c r="AA205" s="91" t="s">
        <v>1</v>
      </c>
      <c r="AB205" s="92" t="s">
        <v>1</v>
      </c>
      <c r="AC205" s="92" t="s">
        <v>1</v>
      </c>
      <c r="AD205" s="93" t="s">
        <v>1</v>
      </c>
      <c r="AE205" s="94" t="s">
        <v>1</v>
      </c>
      <c r="AF205" s="95" t="s">
        <v>1</v>
      </c>
      <c r="AG205" s="96" t="s">
        <v>1</v>
      </c>
      <c r="AH205" s="97" t="s">
        <v>1</v>
      </c>
      <c r="AI205" s="98" t="s">
        <v>1</v>
      </c>
      <c r="AJ205" s="99" t="s">
        <v>1</v>
      </c>
      <c r="AK205" s="100" t="str">
        <f t="shared" si="3"/>
        <v/>
      </c>
    </row>
    <row r="206" spans="1:37" ht="15.75">
      <c r="A206" s="69" t="str">
        <f>IF([1]liste_etab!A202="","",[1]liste_etab!A202)</f>
        <v/>
      </c>
      <c r="B206" s="70" t="str">
        <f>IF([1]liste_etab!B202="","",[1]liste_etab!B202)</f>
        <v/>
      </c>
      <c r="C206" s="71" t="s">
        <v>1</v>
      </c>
      <c r="D206" s="72" t="s">
        <v>1</v>
      </c>
      <c r="E206" s="73" t="s">
        <v>1</v>
      </c>
      <c r="F206" s="74" t="s">
        <v>1</v>
      </c>
      <c r="G206" s="72" t="s">
        <v>1</v>
      </c>
      <c r="H206" s="73" t="s">
        <v>1</v>
      </c>
      <c r="I206" s="75" t="s">
        <v>1</v>
      </c>
      <c r="J206" s="76" t="s">
        <v>1</v>
      </c>
      <c r="K206" s="77" t="s">
        <v>1</v>
      </c>
      <c r="L206" s="78" t="s">
        <v>1</v>
      </c>
      <c r="M206" s="79" t="s">
        <v>1</v>
      </c>
      <c r="N206" s="80" t="s">
        <v>1</v>
      </c>
      <c r="O206" s="81" t="s">
        <v>1</v>
      </c>
      <c r="P206" s="82" t="s">
        <v>1</v>
      </c>
      <c r="Q206" s="83" t="s">
        <v>1</v>
      </c>
      <c r="R206" s="84" t="s">
        <v>1</v>
      </c>
      <c r="S206" s="85" t="s">
        <v>1</v>
      </c>
      <c r="T206" s="86" t="s">
        <v>1</v>
      </c>
      <c r="U206" s="87" t="s">
        <v>1</v>
      </c>
      <c r="V206" s="85" t="s">
        <v>1</v>
      </c>
      <c r="W206" s="88" t="s">
        <v>1</v>
      </c>
      <c r="X206" s="87" t="s">
        <v>1</v>
      </c>
      <c r="Y206" s="89" t="s">
        <v>1</v>
      </c>
      <c r="Z206" s="90" t="s">
        <v>1</v>
      </c>
      <c r="AA206" s="91" t="s">
        <v>1</v>
      </c>
      <c r="AB206" s="92" t="s">
        <v>1</v>
      </c>
      <c r="AC206" s="92" t="s">
        <v>1</v>
      </c>
      <c r="AD206" s="93" t="s">
        <v>1</v>
      </c>
      <c r="AE206" s="94" t="s">
        <v>1</v>
      </c>
      <c r="AF206" s="95" t="s">
        <v>1</v>
      </c>
      <c r="AG206" s="96" t="s">
        <v>1</v>
      </c>
      <c r="AH206" s="97" t="s">
        <v>1</v>
      </c>
      <c r="AI206" s="98" t="s">
        <v>1</v>
      </c>
      <c r="AJ206" s="99" t="s">
        <v>1</v>
      </c>
      <c r="AK206" s="100" t="str">
        <f t="shared" si="3"/>
        <v/>
      </c>
    </row>
    <row r="207" spans="1:37" ht="15.75">
      <c r="A207" s="69" t="str">
        <f>IF([1]liste_etab!A203="","",[1]liste_etab!A203)</f>
        <v/>
      </c>
      <c r="B207" s="70" t="str">
        <f>IF([1]liste_etab!B203="","",[1]liste_etab!B203)</f>
        <v/>
      </c>
      <c r="C207" s="71" t="s">
        <v>1</v>
      </c>
      <c r="D207" s="72" t="s">
        <v>1</v>
      </c>
      <c r="E207" s="73" t="s">
        <v>1</v>
      </c>
      <c r="F207" s="74" t="s">
        <v>1</v>
      </c>
      <c r="G207" s="72" t="s">
        <v>1</v>
      </c>
      <c r="H207" s="73" t="s">
        <v>1</v>
      </c>
      <c r="I207" s="75" t="s">
        <v>1</v>
      </c>
      <c r="J207" s="76" t="s">
        <v>1</v>
      </c>
      <c r="K207" s="77" t="s">
        <v>1</v>
      </c>
      <c r="L207" s="78" t="s">
        <v>1</v>
      </c>
      <c r="M207" s="79" t="s">
        <v>1</v>
      </c>
      <c r="N207" s="80" t="s">
        <v>1</v>
      </c>
      <c r="O207" s="81" t="s">
        <v>1</v>
      </c>
      <c r="P207" s="82" t="s">
        <v>1</v>
      </c>
      <c r="Q207" s="83" t="s">
        <v>1</v>
      </c>
      <c r="R207" s="84" t="s">
        <v>1</v>
      </c>
      <c r="S207" s="85" t="s">
        <v>1</v>
      </c>
      <c r="T207" s="86" t="s">
        <v>1</v>
      </c>
      <c r="U207" s="87" t="s">
        <v>1</v>
      </c>
      <c r="V207" s="85" t="s">
        <v>1</v>
      </c>
      <c r="W207" s="88" t="s">
        <v>1</v>
      </c>
      <c r="X207" s="87" t="s">
        <v>1</v>
      </c>
      <c r="Y207" s="89" t="s">
        <v>1</v>
      </c>
      <c r="Z207" s="90" t="s">
        <v>1</v>
      </c>
      <c r="AA207" s="91" t="s">
        <v>1</v>
      </c>
      <c r="AB207" s="92" t="s">
        <v>1</v>
      </c>
      <c r="AC207" s="92" t="s">
        <v>1</v>
      </c>
      <c r="AD207" s="93" t="s">
        <v>1</v>
      </c>
      <c r="AE207" s="94" t="s">
        <v>1</v>
      </c>
      <c r="AF207" s="95" t="s">
        <v>1</v>
      </c>
      <c r="AG207" s="96" t="s">
        <v>1</v>
      </c>
      <c r="AH207" s="97" t="s">
        <v>1</v>
      </c>
      <c r="AI207" s="98" t="s">
        <v>1</v>
      </c>
      <c r="AJ207" s="99" t="s">
        <v>1</v>
      </c>
      <c r="AK207" s="100" t="str">
        <f t="shared" si="3"/>
        <v/>
      </c>
    </row>
    <row r="208" spans="1:37" ht="15.75">
      <c r="A208" s="69" t="str">
        <f>IF([1]liste_etab!A204="","",[1]liste_etab!A204)</f>
        <v/>
      </c>
      <c r="B208" s="70" t="str">
        <f>IF([1]liste_etab!B204="","",[1]liste_etab!B204)</f>
        <v/>
      </c>
      <c r="C208" s="71" t="s">
        <v>1</v>
      </c>
      <c r="D208" s="72" t="s">
        <v>1</v>
      </c>
      <c r="E208" s="73" t="s">
        <v>1</v>
      </c>
      <c r="F208" s="74" t="s">
        <v>1</v>
      </c>
      <c r="G208" s="72" t="s">
        <v>1</v>
      </c>
      <c r="H208" s="73" t="s">
        <v>1</v>
      </c>
      <c r="I208" s="75" t="s">
        <v>1</v>
      </c>
      <c r="J208" s="76" t="s">
        <v>1</v>
      </c>
      <c r="K208" s="77" t="s">
        <v>1</v>
      </c>
      <c r="L208" s="78" t="s">
        <v>1</v>
      </c>
      <c r="M208" s="79" t="s">
        <v>1</v>
      </c>
      <c r="N208" s="80" t="s">
        <v>1</v>
      </c>
      <c r="O208" s="81" t="s">
        <v>1</v>
      </c>
      <c r="P208" s="82" t="s">
        <v>1</v>
      </c>
      <c r="Q208" s="83" t="s">
        <v>1</v>
      </c>
      <c r="R208" s="84" t="s">
        <v>1</v>
      </c>
      <c r="S208" s="85" t="s">
        <v>1</v>
      </c>
      <c r="T208" s="86" t="s">
        <v>1</v>
      </c>
      <c r="U208" s="87" t="s">
        <v>1</v>
      </c>
      <c r="V208" s="85" t="s">
        <v>1</v>
      </c>
      <c r="W208" s="88" t="s">
        <v>1</v>
      </c>
      <c r="X208" s="87" t="s">
        <v>1</v>
      </c>
      <c r="Y208" s="89" t="s">
        <v>1</v>
      </c>
      <c r="Z208" s="90" t="s">
        <v>1</v>
      </c>
      <c r="AA208" s="91" t="s">
        <v>1</v>
      </c>
      <c r="AB208" s="92" t="s">
        <v>1</v>
      </c>
      <c r="AC208" s="92" t="s">
        <v>1</v>
      </c>
      <c r="AD208" s="93" t="s">
        <v>1</v>
      </c>
      <c r="AE208" s="94" t="s">
        <v>1</v>
      </c>
      <c r="AF208" s="95" t="s">
        <v>1</v>
      </c>
      <c r="AG208" s="96" t="s">
        <v>1</v>
      </c>
      <c r="AH208" s="97" t="s">
        <v>1</v>
      </c>
      <c r="AI208" s="98" t="s">
        <v>1</v>
      </c>
      <c r="AJ208" s="99" t="s">
        <v>1</v>
      </c>
      <c r="AK208" s="100" t="str">
        <f t="shared" si="3"/>
        <v/>
      </c>
    </row>
    <row r="209" spans="1:37" ht="15.75">
      <c r="A209" s="69" t="str">
        <f>IF([1]liste_etab!A205="","",[1]liste_etab!A205)</f>
        <v/>
      </c>
      <c r="B209" s="70" t="str">
        <f>IF([1]liste_etab!B205="","",[1]liste_etab!B205)</f>
        <v/>
      </c>
      <c r="C209" s="71" t="s">
        <v>1</v>
      </c>
      <c r="D209" s="72" t="s">
        <v>1</v>
      </c>
      <c r="E209" s="73" t="s">
        <v>1</v>
      </c>
      <c r="F209" s="74" t="s">
        <v>1</v>
      </c>
      <c r="G209" s="72" t="s">
        <v>1</v>
      </c>
      <c r="H209" s="73" t="s">
        <v>1</v>
      </c>
      <c r="I209" s="75" t="s">
        <v>1</v>
      </c>
      <c r="J209" s="76" t="s">
        <v>1</v>
      </c>
      <c r="K209" s="77" t="s">
        <v>1</v>
      </c>
      <c r="L209" s="78" t="s">
        <v>1</v>
      </c>
      <c r="M209" s="79" t="s">
        <v>1</v>
      </c>
      <c r="N209" s="80" t="s">
        <v>1</v>
      </c>
      <c r="O209" s="81" t="s">
        <v>1</v>
      </c>
      <c r="P209" s="82" t="s">
        <v>1</v>
      </c>
      <c r="Q209" s="83" t="s">
        <v>1</v>
      </c>
      <c r="R209" s="84" t="s">
        <v>1</v>
      </c>
      <c r="S209" s="85" t="s">
        <v>1</v>
      </c>
      <c r="T209" s="86" t="s">
        <v>1</v>
      </c>
      <c r="U209" s="87" t="s">
        <v>1</v>
      </c>
      <c r="V209" s="85" t="s">
        <v>1</v>
      </c>
      <c r="W209" s="88" t="s">
        <v>1</v>
      </c>
      <c r="X209" s="87" t="s">
        <v>1</v>
      </c>
      <c r="Y209" s="89" t="s">
        <v>1</v>
      </c>
      <c r="Z209" s="90" t="s">
        <v>1</v>
      </c>
      <c r="AA209" s="91" t="s">
        <v>1</v>
      </c>
      <c r="AB209" s="92" t="s">
        <v>1</v>
      </c>
      <c r="AC209" s="92" t="s">
        <v>1</v>
      </c>
      <c r="AD209" s="93" t="s">
        <v>1</v>
      </c>
      <c r="AE209" s="94" t="s">
        <v>1</v>
      </c>
      <c r="AF209" s="95" t="s">
        <v>1</v>
      </c>
      <c r="AG209" s="96" t="s">
        <v>1</v>
      </c>
      <c r="AH209" s="97" t="s">
        <v>1</v>
      </c>
      <c r="AI209" s="98" t="s">
        <v>1</v>
      </c>
      <c r="AJ209" s="99" t="s">
        <v>1</v>
      </c>
      <c r="AK209" s="100" t="str">
        <f t="shared" si="3"/>
        <v/>
      </c>
    </row>
    <row r="210" spans="1:37" ht="15.75">
      <c r="A210" s="69" t="str">
        <f>IF([1]liste_etab!A206="","",[1]liste_etab!A206)</f>
        <v/>
      </c>
      <c r="B210" s="70" t="str">
        <f>IF([1]liste_etab!B206="","",[1]liste_etab!B206)</f>
        <v/>
      </c>
      <c r="C210" s="71" t="s">
        <v>1</v>
      </c>
      <c r="D210" s="72" t="s">
        <v>1</v>
      </c>
      <c r="E210" s="73" t="s">
        <v>1</v>
      </c>
      <c r="F210" s="74" t="s">
        <v>1</v>
      </c>
      <c r="G210" s="72" t="s">
        <v>1</v>
      </c>
      <c r="H210" s="73" t="s">
        <v>1</v>
      </c>
      <c r="I210" s="75" t="s">
        <v>1</v>
      </c>
      <c r="J210" s="76" t="s">
        <v>1</v>
      </c>
      <c r="K210" s="77" t="s">
        <v>1</v>
      </c>
      <c r="L210" s="78" t="s">
        <v>1</v>
      </c>
      <c r="M210" s="79" t="s">
        <v>1</v>
      </c>
      <c r="N210" s="80" t="s">
        <v>1</v>
      </c>
      <c r="O210" s="81" t="s">
        <v>1</v>
      </c>
      <c r="P210" s="82" t="s">
        <v>1</v>
      </c>
      <c r="Q210" s="83" t="s">
        <v>1</v>
      </c>
      <c r="R210" s="84" t="s">
        <v>1</v>
      </c>
      <c r="S210" s="85" t="s">
        <v>1</v>
      </c>
      <c r="T210" s="86" t="s">
        <v>1</v>
      </c>
      <c r="U210" s="87" t="s">
        <v>1</v>
      </c>
      <c r="V210" s="85" t="s">
        <v>1</v>
      </c>
      <c r="W210" s="88" t="s">
        <v>1</v>
      </c>
      <c r="X210" s="87" t="s">
        <v>1</v>
      </c>
      <c r="Y210" s="89" t="s">
        <v>1</v>
      </c>
      <c r="Z210" s="90" t="s">
        <v>1</v>
      </c>
      <c r="AA210" s="91" t="s">
        <v>1</v>
      </c>
      <c r="AB210" s="92" t="s">
        <v>1</v>
      </c>
      <c r="AC210" s="92" t="s">
        <v>1</v>
      </c>
      <c r="AD210" s="93" t="s">
        <v>1</v>
      </c>
      <c r="AE210" s="94" t="s">
        <v>1</v>
      </c>
      <c r="AF210" s="95" t="s">
        <v>1</v>
      </c>
      <c r="AG210" s="96" t="s">
        <v>1</v>
      </c>
      <c r="AH210" s="97" t="s">
        <v>1</v>
      </c>
      <c r="AI210" s="98" t="s">
        <v>1</v>
      </c>
      <c r="AJ210" s="99" t="s">
        <v>1</v>
      </c>
      <c r="AK210" s="100" t="str">
        <f t="shared" si="3"/>
        <v/>
      </c>
    </row>
    <row r="211" spans="1:37" ht="15.75">
      <c r="A211" s="69" t="str">
        <f>IF([1]liste_etab!A207="","",[1]liste_etab!A207)</f>
        <v/>
      </c>
      <c r="B211" s="70" t="str">
        <f>IF([1]liste_etab!B207="","",[1]liste_etab!B207)</f>
        <v/>
      </c>
      <c r="C211" s="71" t="s">
        <v>1</v>
      </c>
      <c r="D211" s="72" t="s">
        <v>1</v>
      </c>
      <c r="E211" s="73" t="s">
        <v>1</v>
      </c>
      <c r="F211" s="74" t="s">
        <v>1</v>
      </c>
      <c r="G211" s="72" t="s">
        <v>1</v>
      </c>
      <c r="H211" s="73" t="s">
        <v>1</v>
      </c>
      <c r="I211" s="75" t="s">
        <v>1</v>
      </c>
      <c r="J211" s="76" t="s">
        <v>1</v>
      </c>
      <c r="K211" s="77" t="s">
        <v>1</v>
      </c>
      <c r="L211" s="78" t="s">
        <v>1</v>
      </c>
      <c r="M211" s="79" t="s">
        <v>1</v>
      </c>
      <c r="N211" s="80" t="s">
        <v>1</v>
      </c>
      <c r="O211" s="81" t="s">
        <v>1</v>
      </c>
      <c r="P211" s="82" t="s">
        <v>1</v>
      </c>
      <c r="Q211" s="83" t="s">
        <v>1</v>
      </c>
      <c r="R211" s="84" t="s">
        <v>1</v>
      </c>
      <c r="S211" s="85" t="s">
        <v>1</v>
      </c>
      <c r="T211" s="86" t="s">
        <v>1</v>
      </c>
      <c r="U211" s="87" t="s">
        <v>1</v>
      </c>
      <c r="V211" s="85" t="s">
        <v>1</v>
      </c>
      <c r="W211" s="88" t="s">
        <v>1</v>
      </c>
      <c r="X211" s="87" t="s">
        <v>1</v>
      </c>
      <c r="Y211" s="89" t="s">
        <v>1</v>
      </c>
      <c r="Z211" s="90" t="s">
        <v>1</v>
      </c>
      <c r="AA211" s="91" t="s">
        <v>1</v>
      </c>
      <c r="AB211" s="92" t="s">
        <v>1</v>
      </c>
      <c r="AC211" s="92" t="s">
        <v>1</v>
      </c>
      <c r="AD211" s="93" t="s">
        <v>1</v>
      </c>
      <c r="AE211" s="94" t="s">
        <v>1</v>
      </c>
      <c r="AF211" s="95" t="s">
        <v>1</v>
      </c>
      <c r="AG211" s="96" t="s">
        <v>1</v>
      </c>
      <c r="AH211" s="97" t="s">
        <v>1</v>
      </c>
      <c r="AI211" s="98" t="s">
        <v>1</v>
      </c>
      <c r="AJ211" s="99" t="s">
        <v>1</v>
      </c>
      <c r="AK211" s="100" t="str">
        <f t="shared" si="3"/>
        <v/>
      </c>
    </row>
    <row r="212" spans="1:37" ht="15.75">
      <c r="A212" s="69" t="str">
        <f>IF([1]liste_etab!A208="","",[1]liste_etab!A208)</f>
        <v/>
      </c>
      <c r="B212" s="70" t="str">
        <f>IF([1]liste_etab!B208="","",[1]liste_etab!B208)</f>
        <v/>
      </c>
      <c r="C212" s="71" t="s">
        <v>1</v>
      </c>
      <c r="D212" s="72" t="s">
        <v>1</v>
      </c>
      <c r="E212" s="73" t="s">
        <v>1</v>
      </c>
      <c r="F212" s="74" t="s">
        <v>1</v>
      </c>
      <c r="G212" s="72" t="s">
        <v>1</v>
      </c>
      <c r="H212" s="73" t="s">
        <v>1</v>
      </c>
      <c r="I212" s="75" t="s">
        <v>1</v>
      </c>
      <c r="J212" s="76" t="s">
        <v>1</v>
      </c>
      <c r="K212" s="77" t="s">
        <v>1</v>
      </c>
      <c r="L212" s="78" t="s">
        <v>1</v>
      </c>
      <c r="M212" s="79" t="s">
        <v>1</v>
      </c>
      <c r="N212" s="80" t="s">
        <v>1</v>
      </c>
      <c r="O212" s="81" t="s">
        <v>1</v>
      </c>
      <c r="P212" s="82" t="s">
        <v>1</v>
      </c>
      <c r="Q212" s="83" t="s">
        <v>1</v>
      </c>
      <c r="R212" s="84" t="s">
        <v>1</v>
      </c>
      <c r="S212" s="85" t="s">
        <v>1</v>
      </c>
      <c r="T212" s="86" t="s">
        <v>1</v>
      </c>
      <c r="U212" s="87" t="s">
        <v>1</v>
      </c>
      <c r="V212" s="85" t="s">
        <v>1</v>
      </c>
      <c r="W212" s="88" t="s">
        <v>1</v>
      </c>
      <c r="X212" s="87" t="s">
        <v>1</v>
      </c>
      <c r="Y212" s="89" t="s">
        <v>1</v>
      </c>
      <c r="Z212" s="90" t="s">
        <v>1</v>
      </c>
      <c r="AA212" s="91" t="s">
        <v>1</v>
      </c>
      <c r="AB212" s="92" t="s">
        <v>1</v>
      </c>
      <c r="AC212" s="92" t="s">
        <v>1</v>
      </c>
      <c r="AD212" s="93" t="s">
        <v>1</v>
      </c>
      <c r="AE212" s="94" t="s">
        <v>1</v>
      </c>
      <c r="AF212" s="95" t="s">
        <v>1</v>
      </c>
      <c r="AG212" s="96" t="s">
        <v>1</v>
      </c>
      <c r="AH212" s="97" t="s">
        <v>1</v>
      </c>
      <c r="AI212" s="98" t="s">
        <v>1</v>
      </c>
      <c r="AJ212" s="99" t="s">
        <v>1</v>
      </c>
      <c r="AK212" s="100" t="str">
        <f t="shared" si="3"/>
        <v/>
      </c>
    </row>
    <row r="213" spans="1:37" ht="15.75">
      <c r="A213" s="69" t="str">
        <f>IF([1]liste_etab!A209="","",[1]liste_etab!A209)</f>
        <v/>
      </c>
      <c r="B213" s="70" t="str">
        <f>IF([1]liste_etab!B209="","",[1]liste_etab!B209)</f>
        <v/>
      </c>
      <c r="C213" s="71" t="s">
        <v>1</v>
      </c>
      <c r="D213" s="72" t="s">
        <v>1</v>
      </c>
      <c r="E213" s="73" t="s">
        <v>1</v>
      </c>
      <c r="F213" s="74" t="s">
        <v>1</v>
      </c>
      <c r="G213" s="72" t="s">
        <v>1</v>
      </c>
      <c r="H213" s="73" t="s">
        <v>1</v>
      </c>
      <c r="I213" s="75" t="s">
        <v>1</v>
      </c>
      <c r="J213" s="76" t="s">
        <v>1</v>
      </c>
      <c r="K213" s="77" t="s">
        <v>1</v>
      </c>
      <c r="L213" s="78" t="s">
        <v>1</v>
      </c>
      <c r="M213" s="79" t="s">
        <v>1</v>
      </c>
      <c r="N213" s="80" t="s">
        <v>1</v>
      </c>
      <c r="O213" s="81" t="s">
        <v>1</v>
      </c>
      <c r="P213" s="82" t="s">
        <v>1</v>
      </c>
      <c r="Q213" s="83" t="s">
        <v>1</v>
      </c>
      <c r="R213" s="84" t="s">
        <v>1</v>
      </c>
      <c r="S213" s="85" t="s">
        <v>1</v>
      </c>
      <c r="T213" s="86" t="s">
        <v>1</v>
      </c>
      <c r="U213" s="87" t="s">
        <v>1</v>
      </c>
      <c r="V213" s="85" t="s">
        <v>1</v>
      </c>
      <c r="W213" s="88" t="s">
        <v>1</v>
      </c>
      <c r="X213" s="87" t="s">
        <v>1</v>
      </c>
      <c r="Y213" s="89" t="s">
        <v>1</v>
      </c>
      <c r="Z213" s="90" t="s">
        <v>1</v>
      </c>
      <c r="AA213" s="91" t="s">
        <v>1</v>
      </c>
      <c r="AB213" s="92" t="s">
        <v>1</v>
      </c>
      <c r="AC213" s="92" t="s">
        <v>1</v>
      </c>
      <c r="AD213" s="93" t="s">
        <v>1</v>
      </c>
      <c r="AE213" s="94" t="s">
        <v>1</v>
      </c>
      <c r="AF213" s="95" t="s">
        <v>1</v>
      </c>
      <c r="AG213" s="96" t="s">
        <v>1</v>
      </c>
      <c r="AH213" s="97" t="s">
        <v>1</v>
      </c>
      <c r="AI213" s="98" t="s">
        <v>1</v>
      </c>
      <c r="AJ213" s="99" t="s">
        <v>1</v>
      </c>
      <c r="AK213" s="100" t="str">
        <f t="shared" si="3"/>
        <v/>
      </c>
    </row>
    <row r="214" spans="1:37" ht="15.75">
      <c r="A214" s="69" t="str">
        <f>IF([1]liste_etab!A210="","",[1]liste_etab!A210)</f>
        <v/>
      </c>
      <c r="B214" s="70" t="str">
        <f>IF([1]liste_etab!B210="","",[1]liste_etab!B210)</f>
        <v/>
      </c>
      <c r="C214" s="71" t="s">
        <v>1</v>
      </c>
      <c r="D214" s="72" t="s">
        <v>1</v>
      </c>
      <c r="E214" s="73" t="s">
        <v>1</v>
      </c>
      <c r="F214" s="74" t="s">
        <v>1</v>
      </c>
      <c r="G214" s="72" t="s">
        <v>1</v>
      </c>
      <c r="H214" s="73" t="s">
        <v>1</v>
      </c>
      <c r="I214" s="75" t="s">
        <v>1</v>
      </c>
      <c r="J214" s="76" t="s">
        <v>1</v>
      </c>
      <c r="K214" s="77" t="s">
        <v>1</v>
      </c>
      <c r="L214" s="78" t="s">
        <v>1</v>
      </c>
      <c r="M214" s="79" t="s">
        <v>1</v>
      </c>
      <c r="N214" s="80" t="s">
        <v>1</v>
      </c>
      <c r="O214" s="81" t="s">
        <v>1</v>
      </c>
      <c r="P214" s="82" t="s">
        <v>1</v>
      </c>
      <c r="Q214" s="83" t="s">
        <v>1</v>
      </c>
      <c r="R214" s="84" t="s">
        <v>1</v>
      </c>
      <c r="S214" s="85" t="s">
        <v>1</v>
      </c>
      <c r="T214" s="86" t="s">
        <v>1</v>
      </c>
      <c r="U214" s="87" t="s">
        <v>1</v>
      </c>
      <c r="V214" s="85" t="s">
        <v>1</v>
      </c>
      <c r="W214" s="88" t="s">
        <v>1</v>
      </c>
      <c r="X214" s="87" t="s">
        <v>1</v>
      </c>
      <c r="Y214" s="89" t="s">
        <v>1</v>
      </c>
      <c r="Z214" s="90" t="s">
        <v>1</v>
      </c>
      <c r="AA214" s="91" t="s">
        <v>1</v>
      </c>
      <c r="AB214" s="92" t="s">
        <v>1</v>
      </c>
      <c r="AC214" s="92" t="s">
        <v>1</v>
      </c>
      <c r="AD214" s="93" t="s">
        <v>1</v>
      </c>
      <c r="AE214" s="94" t="s">
        <v>1</v>
      </c>
      <c r="AF214" s="95" t="s">
        <v>1</v>
      </c>
      <c r="AG214" s="96" t="s">
        <v>1</v>
      </c>
      <c r="AH214" s="97" t="s">
        <v>1</v>
      </c>
      <c r="AI214" s="98" t="s">
        <v>1</v>
      </c>
      <c r="AJ214" s="99" t="s">
        <v>1</v>
      </c>
      <c r="AK214" s="100" t="str">
        <f t="shared" si="3"/>
        <v/>
      </c>
    </row>
    <row r="215" spans="1:37" ht="15.75">
      <c r="A215" s="69" t="str">
        <f>IF([1]liste_etab!A211="","",[1]liste_etab!A211)</f>
        <v/>
      </c>
      <c r="B215" s="70" t="str">
        <f>IF([1]liste_etab!B211="","",[1]liste_etab!B211)</f>
        <v/>
      </c>
      <c r="C215" s="71" t="s">
        <v>1</v>
      </c>
      <c r="D215" s="72" t="s">
        <v>1</v>
      </c>
      <c r="E215" s="73" t="s">
        <v>1</v>
      </c>
      <c r="F215" s="74" t="s">
        <v>1</v>
      </c>
      <c r="G215" s="72" t="s">
        <v>1</v>
      </c>
      <c r="H215" s="73" t="s">
        <v>1</v>
      </c>
      <c r="I215" s="75" t="s">
        <v>1</v>
      </c>
      <c r="J215" s="76" t="s">
        <v>1</v>
      </c>
      <c r="K215" s="77" t="s">
        <v>1</v>
      </c>
      <c r="L215" s="78" t="s">
        <v>1</v>
      </c>
      <c r="M215" s="79" t="s">
        <v>1</v>
      </c>
      <c r="N215" s="80" t="s">
        <v>1</v>
      </c>
      <c r="O215" s="81" t="s">
        <v>1</v>
      </c>
      <c r="P215" s="82" t="s">
        <v>1</v>
      </c>
      <c r="Q215" s="83" t="s">
        <v>1</v>
      </c>
      <c r="R215" s="84" t="s">
        <v>1</v>
      </c>
      <c r="S215" s="85" t="s">
        <v>1</v>
      </c>
      <c r="T215" s="86" t="s">
        <v>1</v>
      </c>
      <c r="U215" s="87" t="s">
        <v>1</v>
      </c>
      <c r="V215" s="85" t="s">
        <v>1</v>
      </c>
      <c r="W215" s="88" t="s">
        <v>1</v>
      </c>
      <c r="X215" s="87" t="s">
        <v>1</v>
      </c>
      <c r="Y215" s="89" t="s">
        <v>1</v>
      </c>
      <c r="Z215" s="90" t="s">
        <v>1</v>
      </c>
      <c r="AA215" s="91" t="s">
        <v>1</v>
      </c>
      <c r="AB215" s="92" t="s">
        <v>1</v>
      </c>
      <c r="AC215" s="92" t="s">
        <v>1</v>
      </c>
      <c r="AD215" s="93" t="s">
        <v>1</v>
      </c>
      <c r="AE215" s="94" t="s">
        <v>1</v>
      </c>
      <c r="AF215" s="95" t="s">
        <v>1</v>
      </c>
      <c r="AG215" s="96" t="s">
        <v>1</v>
      </c>
      <c r="AH215" s="97" t="s">
        <v>1</v>
      </c>
      <c r="AI215" s="98" t="s">
        <v>1</v>
      </c>
      <c r="AJ215" s="99" t="s">
        <v>1</v>
      </c>
      <c r="AK215" s="100" t="str">
        <f t="shared" si="3"/>
        <v/>
      </c>
    </row>
    <row r="216" spans="1:37" ht="15.75">
      <c r="A216" s="69" t="str">
        <f>IF([1]liste_etab!A212="","",[1]liste_etab!A212)</f>
        <v/>
      </c>
      <c r="B216" s="70" t="str">
        <f>IF([1]liste_etab!B212="","",[1]liste_etab!B212)</f>
        <v/>
      </c>
      <c r="C216" s="71" t="s">
        <v>1</v>
      </c>
      <c r="D216" s="72" t="s">
        <v>1</v>
      </c>
      <c r="E216" s="73" t="s">
        <v>1</v>
      </c>
      <c r="F216" s="74" t="s">
        <v>1</v>
      </c>
      <c r="G216" s="72" t="s">
        <v>1</v>
      </c>
      <c r="H216" s="73" t="s">
        <v>1</v>
      </c>
      <c r="I216" s="75" t="s">
        <v>1</v>
      </c>
      <c r="J216" s="76" t="s">
        <v>1</v>
      </c>
      <c r="K216" s="77" t="s">
        <v>1</v>
      </c>
      <c r="L216" s="78" t="s">
        <v>1</v>
      </c>
      <c r="M216" s="79" t="s">
        <v>1</v>
      </c>
      <c r="N216" s="80" t="s">
        <v>1</v>
      </c>
      <c r="O216" s="81" t="s">
        <v>1</v>
      </c>
      <c r="P216" s="82" t="s">
        <v>1</v>
      </c>
      <c r="Q216" s="83" t="s">
        <v>1</v>
      </c>
      <c r="R216" s="84" t="s">
        <v>1</v>
      </c>
      <c r="S216" s="85" t="s">
        <v>1</v>
      </c>
      <c r="T216" s="86" t="s">
        <v>1</v>
      </c>
      <c r="U216" s="87" t="s">
        <v>1</v>
      </c>
      <c r="V216" s="85" t="s">
        <v>1</v>
      </c>
      <c r="W216" s="88" t="s">
        <v>1</v>
      </c>
      <c r="X216" s="87" t="s">
        <v>1</v>
      </c>
      <c r="Y216" s="89" t="s">
        <v>1</v>
      </c>
      <c r="Z216" s="90" t="s">
        <v>1</v>
      </c>
      <c r="AA216" s="91" t="s">
        <v>1</v>
      </c>
      <c r="AB216" s="92" t="s">
        <v>1</v>
      </c>
      <c r="AC216" s="92" t="s">
        <v>1</v>
      </c>
      <c r="AD216" s="93" t="s">
        <v>1</v>
      </c>
      <c r="AE216" s="94" t="s">
        <v>1</v>
      </c>
      <c r="AF216" s="95" t="s">
        <v>1</v>
      </c>
      <c r="AG216" s="96" t="s">
        <v>1</v>
      </c>
      <c r="AH216" s="97" t="s">
        <v>1</v>
      </c>
      <c r="AI216" s="98" t="s">
        <v>1</v>
      </c>
      <c r="AJ216" s="99" t="s">
        <v>1</v>
      </c>
      <c r="AK216" s="100" t="str">
        <f t="shared" si="3"/>
        <v/>
      </c>
    </row>
    <row r="217" spans="1:37" ht="15.75">
      <c r="A217" s="69" t="str">
        <f>IF([1]liste_etab!A213="","",[1]liste_etab!A213)</f>
        <v/>
      </c>
      <c r="B217" s="70" t="str">
        <f>IF([1]liste_etab!B213="","",[1]liste_etab!B213)</f>
        <v/>
      </c>
      <c r="C217" s="71" t="s">
        <v>1</v>
      </c>
      <c r="D217" s="72" t="s">
        <v>1</v>
      </c>
      <c r="E217" s="73" t="s">
        <v>1</v>
      </c>
      <c r="F217" s="74" t="s">
        <v>1</v>
      </c>
      <c r="G217" s="72" t="s">
        <v>1</v>
      </c>
      <c r="H217" s="73" t="s">
        <v>1</v>
      </c>
      <c r="I217" s="75" t="s">
        <v>1</v>
      </c>
      <c r="J217" s="76" t="s">
        <v>1</v>
      </c>
      <c r="K217" s="77" t="s">
        <v>1</v>
      </c>
      <c r="L217" s="78" t="s">
        <v>1</v>
      </c>
      <c r="M217" s="79" t="s">
        <v>1</v>
      </c>
      <c r="N217" s="80" t="s">
        <v>1</v>
      </c>
      <c r="O217" s="81" t="s">
        <v>1</v>
      </c>
      <c r="P217" s="82" t="s">
        <v>1</v>
      </c>
      <c r="Q217" s="83" t="s">
        <v>1</v>
      </c>
      <c r="R217" s="84" t="s">
        <v>1</v>
      </c>
      <c r="S217" s="85" t="s">
        <v>1</v>
      </c>
      <c r="T217" s="86" t="s">
        <v>1</v>
      </c>
      <c r="U217" s="87" t="s">
        <v>1</v>
      </c>
      <c r="V217" s="85" t="s">
        <v>1</v>
      </c>
      <c r="W217" s="88" t="s">
        <v>1</v>
      </c>
      <c r="X217" s="87" t="s">
        <v>1</v>
      </c>
      <c r="Y217" s="89" t="s">
        <v>1</v>
      </c>
      <c r="Z217" s="90" t="s">
        <v>1</v>
      </c>
      <c r="AA217" s="91" t="s">
        <v>1</v>
      </c>
      <c r="AB217" s="92" t="s">
        <v>1</v>
      </c>
      <c r="AC217" s="92" t="s">
        <v>1</v>
      </c>
      <c r="AD217" s="93" t="s">
        <v>1</v>
      </c>
      <c r="AE217" s="94" t="s">
        <v>1</v>
      </c>
      <c r="AF217" s="95" t="s">
        <v>1</v>
      </c>
      <c r="AG217" s="96" t="s">
        <v>1</v>
      </c>
      <c r="AH217" s="97" t="s">
        <v>1</v>
      </c>
      <c r="AI217" s="98" t="s">
        <v>1</v>
      </c>
      <c r="AJ217" s="99" t="s">
        <v>1</v>
      </c>
      <c r="AK217" s="100" t="str">
        <f t="shared" si="3"/>
        <v/>
      </c>
    </row>
    <row r="218" spans="1:37" ht="15.75">
      <c r="A218" s="69" t="str">
        <f>IF([1]liste_etab!A214="","",[1]liste_etab!A214)</f>
        <v/>
      </c>
      <c r="B218" s="70" t="str">
        <f>IF([1]liste_etab!B214="","",[1]liste_etab!B214)</f>
        <v/>
      </c>
      <c r="C218" s="71" t="s">
        <v>1</v>
      </c>
      <c r="D218" s="72" t="s">
        <v>1</v>
      </c>
      <c r="E218" s="73" t="s">
        <v>1</v>
      </c>
      <c r="F218" s="74" t="s">
        <v>1</v>
      </c>
      <c r="G218" s="72" t="s">
        <v>1</v>
      </c>
      <c r="H218" s="73" t="s">
        <v>1</v>
      </c>
      <c r="I218" s="75" t="s">
        <v>1</v>
      </c>
      <c r="J218" s="76" t="s">
        <v>1</v>
      </c>
      <c r="K218" s="77" t="s">
        <v>1</v>
      </c>
      <c r="L218" s="78" t="s">
        <v>1</v>
      </c>
      <c r="M218" s="79" t="s">
        <v>1</v>
      </c>
      <c r="N218" s="80" t="s">
        <v>1</v>
      </c>
      <c r="O218" s="81" t="s">
        <v>1</v>
      </c>
      <c r="P218" s="82" t="s">
        <v>1</v>
      </c>
      <c r="Q218" s="83" t="s">
        <v>1</v>
      </c>
      <c r="R218" s="84" t="s">
        <v>1</v>
      </c>
      <c r="S218" s="85" t="s">
        <v>1</v>
      </c>
      <c r="T218" s="86" t="s">
        <v>1</v>
      </c>
      <c r="U218" s="87" t="s">
        <v>1</v>
      </c>
      <c r="V218" s="85" t="s">
        <v>1</v>
      </c>
      <c r="W218" s="88" t="s">
        <v>1</v>
      </c>
      <c r="X218" s="87" t="s">
        <v>1</v>
      </c>
      <c r="Y218" s="89" t="s">
        <v>1</v>
      </c>
      <c r="Z218" s="90" t="s">
        <v>1</v>
      </c>
      <c r="AA218" s="91" t="s">
        <v>1</v>
      </c>
      <c r="AB218" s="92" t="s">
        <v>1</v>
      </c>
      <c r="AC218" s="92" t="s">
        <v>1</v>
      </c>
      <c r="AD218" s="93" t="s">
        <v>1</v>
      </c>
      <c r="AE218" s="94" t="s">
        <v>1</v>
      </c>
      <c r="AF218" s="95" t="s">
        <v>1</v>
      </c>
      <c r="AG218" s="96" t="s">
        <v>1</v>
      </c>
      <c r="AH218" s="97" t="s">
        <v>1</v>
      </c>
      <c r="AI218" s="98" t="s">
        <v>1</v>
      </c>
      <c r="AJ218" s="99" t="s">
        <v>1</v>
      </c>
      <c r="AK218" s="100" t="str">
        <f t="shared" si="3"/>
        <v/>
      </c>
    </row>
    <row r="219" spans="1:37" ht="15.75">
      <c r="A219" s="69" t="str">
        <f>IF([1]liste_etab!A215="","",[1]liste_etab!A215)</f>
        <v/>
      </c>
      <c r="B219" s="70" t="str">
        <f>IF([1]liste_etab!B215="","",[1]liste_etab!B215)</f>
        <v/>
      </c>
      <c r="C219" s="71" t="s">
        <v>1</v>
      </c>
      <c r="D219" s="72" t="s">
        <v>1</v>
      </c>
      <c r="E219" s="73" t="s">
        <v>1</v>
      </c>
      <c r="F219" s="74" t="s">
        <v>1</v>
      </c>
      <c r="G219" s="72" t="s">
        <v>1</v>
      </c>
      <c r="H219" s="73" t="s">
        <v>1</v>
      </c>
      <c r="I219" s="75" t="s">
        <v>1</v>
      </c>
      <c r="J219" s="76" t="s">
        <v>1</v>
      </c>
      <c r="K219" s="77" t="s">
        <v>1</v>
      </c>
      <c r="L219" s="78" t="s">
        <v>1</v>
      </c>
      <c r="M219" s="79" t="s">
        <v>1</v>
      </c>
      <c r="N219" s="80" t="s">
        <v>1</v>
      </c>
      <c r="O219" s="81" t="s">
        <v>1</v>
      </c>
      <c r="P219" s="82" t="s">
        <v>1</v>
      </c>
      <c r="Q219" s="83" t="s">
        <v>1</v>
      </c>
      <c r="R219" s="84" t="s">
        <v>1</v>
      </c>
      <c r="S219" s="85" t="s">
        <v>1</v>
      </c>
      <c r="T219" s="86" t="s">
        <v>1</v>
      </c>
      <c r="U219" s="87" t="s">
        <v>1</v>
      </c>
      <c r="V219" s="85" t="s">
        <v>1</v>
      </c>
      <c r="W219" s="88" t="s">
        <v>1</v>
      </c>
      <c r="X219" s="87" t="s">
        <v>1</v>
      </c>
      <c r="Y219" s="89" t="s">
        <v>1</v>
      </c>
      <c r="Z219" s="90" t="s">
        <v>1</v>
      </c>
      <c r="AA219" s="91" t="s">
        <v>1</v>
      </c>
      <c r="AB219" s="92" t="s">
        <v>1</v>
      </c>
      <c r="AC219" s="92" t="s">
        <v>1</v>
      </c>
      <c r="AD219" s="93" t="s">
        <v>1</v>
      </c>
      <c r="AE219" s="94" t="s">
        <v>1</v>
      </c>
      <c r="AF219" s="95" t="s">
        <v>1</v>
      </c>
      <c r="AG219" s="96" t="s">
        <v>1</v>
      </c>
      <c r="AH219" s="97" t="s">
        <v>1</v>
      </c>
      <c r="AI219" s="98" t="s">
        <v>1</v>
      </c>
      <c r="AJ219" s="99" t="s">
        <v>1</v>
      </c>
      <c r="AK219" s="100" t="str">
        <f t="shared" si="3"/>
        <v/>
      </c>
    </row>
    <row r="220" spans="1:37" ht="15.75">
      <c r="A220" s="69" t="str">
        <f>IF([1]liste_etab!A216="","",[1]liste_etab!A216)</f>
        <v/>
      </c>
      <c r="B220" s="70" t="str">
        <f>IF([1]liste_etab!B216="","",[1]liste_etab!B216)</f>
        <v/>
      </c>
      <c r="C220" s="71" t="s">
        <v>1</v>
      </c>
      <c r="D220" s="72" t="s">
        <v>1</v>
      </c>
      <c r="E220" s="73" t="s">
        <v>1</v>
      </c>
      <c r="F220" s="74" t="s">
        <v>1</v>
      </c>
      <c r="G220" s="72" t="s">
        <v>1</v>
      </c>
      <c r="H220" s="73" t="s">
        <v>1</v>
      </c>
      <c r="I220" s="75" t="s">
        <v>1</v>
      </c>
      <c r="J220" s="76" t="s">
        <v>1</v>
      </c>
      <c r="K220" s="77" t="s">
        <v>1</v>
      </c>
      <c r="L220" s="78" t="s">
        <v>1</v>
      </c>
      <c r="M220" s="79" t="s">
        <v>1</v>
      </c>
      <c r="N220" s="80" t="s">
        <v>1</v>
      </c>
      <c r="O220" s="81" t="s">
        <v>1</v>
      </c>
      <c r="P220" s="82" t="s">
        <v>1</v>
      </c>
      <c r="Q220" s="83" t="s">
        <v>1</v>
      </c>
      <c r="R220" s="84" t="s">
        <v>1</v>
      </c>
      <c r="S220" s="85" t="s">
        <v>1</v>
      </c>
      <c r="T220" s="86" t="s">
        <v>1</v>
      </c>
      <c r="U220" s="87" t="s">
        <v>1</v>
      </c>
      <c r="V220" s="85" t="s">
        <v>1</v>
      </c>
      <c r="W220" s="88" t="s">
        <v>1</v>
      </c>
      <c r="X220" s="87" t="s">
        <v>1</v>
      </c>
      <c r="Y220" s="89" t="s">
        <v>1</v>
      </c>
      <c r="Z220" s="90" t="s">
        <v>1</v>
      </c>
      <c r="AA220" s="91" t="s">
        <v>1</v>
      </c>
      <c r="AB220" s="92" t="s">
        <v>1</v>
      </c>
      <c r="AC220" s="92" t="s">
        <v>1</v>
      </c>
      <c r="AD220" s="93" t="s">
        <v>1</v>
      </c>
      <c r="AE220" s="94" t="s">
        <v>1</v>
      </c>
      <c r="AF220" s="95" t="s">
        <v>1</v>
      </c>
      <c r="AG220" s="96" t="s">
        <v>1</v>
      </c>
      <c r="AH220" s="97" t="s">
        <v>1</v>
      </c>
      <c r="AI220" s="98" t="s">
        <v>1</v>
      </c>
      <c r="AJ220" s="99" t="s">
        <v>1</v>
      </c>
      <c r="AK220" s="100" t="str">
        <f t="shared" si="3"/>
        <v/>
      </c>
    </row>
    <row r="221" spans="1:37" ht="15.75">
      <c r="A221" s="69" t="str">
        <f>IF([1]liste_etab!A217="","",[1]liste_etab!A217)</f>
        <v/>
      </c>
      <c r="B221" s="70" t="str">
        <f>IF([1]liste_etab!B217="","",[1]liste_etab!B217)</f>
        <v/>
      </c>
      <c r="C221" s="71" t="s">
        <v>1</v>
      </c>
      <c r="D221" s="72" t="s">
        <v>1</v>
      </c>
      <c r="E221" s="73" t="s">
        <v>1</v>
      </c>
      <c r="F221" s="74" t="s">
        <v>1</v>
      </c>
      <c r="G221" s="72" t="s">
        <v>1</v>
      </c>
      <c r="H221" s="73" t="s">
        <v>1</v>
      </c>
      <c r="I221" s="75" t="s">
        <v>1</v>
      </c>
      <c r="J221" s="76" t="s">
        <v>1</v>
      </c>
      <c r="K221" s="77" t="s">
        <v>1</v>
      </c>
      <c r="L221" s="78" t="s">
        <v>1</v>
      </c>
      <c r="M221" s="79" t="s">
        <v>1</v>
      </c>
      <c r="N221" s="80" t="s">
        <v>1</v>
      </c>
      <c r="O221" s="81" t="s">
        <v>1</v>
      </c>
      <c r="P221" s="82" t="s">
        <v>1</v>
      </c>
      <c r="Q221" s="83" t="s">
        <v>1</v>
      </c>
      <c r="R221" s="84" t="s">
        <v>1</v>
      </c>
      <c r="S221" s="85" t="s">
        <v>1</v>
      </c>
      <c r="T221" s="86" t="s">
        <v>1</v>
      </c>
      <c r="U221" s="87" t="s">
        <v>1</v>
      </c>
      <c r="V221" s="85" t="s">
        <v>1</v>
      </c>
      <c r="W221" s="88" t="s">
        <v>1</v>
      </c>
      <c r="X221" s="87" t="s">
        <v>1</v>
      </c>
      <c r="Y221" s="89" t="s">
        <v>1</v>
      </c>
      <c r="Z221" s="90" t="s">
        <v>1</v>
      </c>
      <c r="AA221" s="91" t="s">
        <v>1</v>
      </c>
      <c r="AB221" s="92" t="s">
        <v>1</v>
      </c>
      <c r="AC221" s="92" t="s">
        <v>1</v>
      </c>
      <c r="AD221" s="93" t="s">
        <v>1</v>
      </c>
      <c r="AE221" s="94" t="s">
        <v>1</v>
      </c>
      <c r="AF221" s="95" t="s">
        <v>1</v>
      </c>
      <c r="AG221" s="96" t="s">
        <v>1</v>
      </c>
      <c r="AH221" s="97" t="s">
        <v>1</v>
      </c>
      <c r="AI221" s="98" t="s">
        <v>1</v>
      </c>
      <c r="AJ221" s="99" t="s">
        <v>1</v>
      </c>
      <c r="AK221" s="100" t="str">
        <f t="shared" si="3"/>
        <v/>
      </c>
    </row>
    <row r="222" spans="1:37" ht="15.75">
      <c r="A222" s="69" t="str">
        <f>IF([1]liste_etab!A218="","",[1]liste_etab!A218)</f>
        <v/>
      </c>
      <c r="B222" s="70" t="str">
        <f>IF([1]liste_etab!B218="","",[1]liste_etab!B218)</f>
        <v/>
      </c>
      <c r="C222" s="71" t="s">
        <v>1</v>
      </c>
      <c r="D222" s="72" t="s">
        <v>1</v>
      </c>
      <c r="E222" s="73" t="s">
        <v>1</v>
      </c>
      <c r="F222" s="74" t="s">
        <v>1</v>
      </c>
      <c r="G222" s="72" t="s">
        <v>1</v>
      </c>
      <c r="H222" s="73" t="s">
        <v>1</v>
      </c>
      <c r="I222" s="75" t="s">
        <v>1</v>
      </c>
      <c r="J222" s="76" t="s">
        <v>1</v>
      </c>
      <c r="K222" s="77" t="s">
        <v>1</v>
      </c>
      <c r="L222" s="78" t="s">
        <v>1</v>
      </c>
      <c r="M222" s="79" t="s">
        <v>1</v>
      </c>
      <c r="N222" s="80" t="s">
        <v>1</v>
      </c>
      <c r="O222" s="81" t="s">
        <v>1</v>
      </c>
      <c r="P222" s="82" t="s">
        <v>1</v>
      </c>
      <c r="Q222" s="83" t="s">
        <v>1</v>
      </c>
      <c r="R222" s="84" t="s">
        <v>1</v>
      </c>
      <c r="S222" s="85" t="s">
        <v>1</v>
      </c>
      <c r="T222" s="86" t="s">
        <v>1</v>
      </c>
      <c r="U222" s="87" t="s">
        <v>1</v>
      </c>
      <c r="V222" s="85" t="s">
        <v>1</v>
      </c>
      <c r="W222" s="88" t="s">
        <v>1</v>
      </c>
      <c r="X222" s="87" t="s">
        <v>1</v>
      </c>
      <c r="Y222" s="89" t="s">
        <v>1</v>
      </c>
      <c r="Z222" s="90" t="s">
        <v>1</v>
      </c>
      <c r="AA222" s="91" t="s">
        <v>1</v>
      </c>
      <c r="AB222" s="92" t="s">
        <v>1</v>
      </c>
      <c r="AC222" s="92" t="s">
        <v>1</v>
      </c>
      <c r="AD222" s="93" t="s">
        <v>1</v>
      </c>
      <c r="AE222" s="94" t="s">
        <v>1</v>
      </c>
      <c r="AF222" s="95" t="s">
        <v>1</v>
      </c>
      <c r="AG222" s="96" t="s">
        <v>1</v>
      </c>
      <c r="AH222" s="97" t="s">
        <v>1</v>
      </c>
      <c r="AI222" s="98" t="s">
        <v>1</v>
      </c>
      <c r="AJ222" s="99" t="s">
        <v>1</v>
      </c>
      <c r="AK222" s="100" t="str">
        <f t="shared" si="3"/>
        <v/>
      </c>
    </row>
    <row r="223" spans="1:37" ht="15.75">
      <c r="A223" s="69" t="str">
        <f>IF([1]liste_etab!A219="","",[1]liste_etab!A219)</f>
        <v/>
      </c>
      <c r="B223" s="70" t="str">
        <f>IF([1]liste_etab!B219="","",[1]liste_etab!B219)</f>
        <v/>
      </c>
      <c r="C223" s="71" t="s">
        <v>1</v>
      </c>
      <c r="D223" s="72" t="s">
        <v>1</v>
      </c>
      <c r="E223" s="73" t="s">
        <v>1</v>
      </c>
      <c r="F223" s="74" t="s">
        <v>1</v>
      </c>
      <c r="G223" s="72" t="s">
        <v>1</v>
      </c>
      <c r="H223" s="73" t="s">
        <v>1</v>
      </c>
      <c r="I223" s="75" t="s">
        <v>1</v>
      </c>
      <c r="J223" s="76" t="s">
        <v>1</v>
      </c>
      <c r="K223" s="77" t="s">
        <v>1</v>
      </c>
      <c r="L223" s="78" t="s">
        <v>1</v>
      </c>
      <c r="M223" s="79" t="s">
        <v>1</v>
      </c>
      <c r="N223" s="80" t="s">
        <v>1</v>
      </c>
      <c r="O223" s="81" t="s">
        <v>1</v>
      </c>
      <c r="P223" s="82" t="s">
        <v>1</v>
      </c>
      <c r="Q223" s="83" t="s">
        <v>1</v>
      </c>
      <c r="R223" s="84" t="s">
        <v>1</v>
      </c>
      <c r="S223" s="85" t="s">
        <v>1</v>
      </c>
      <c r="T223" s="86" t="s">
        <v>1</v>
      </c>
      <c r="U223" s="87" t="s">
        <v>1</v>
      </c>
      <c r="V223" s="85" t="s">
        <v>1</v>
      </c>
      <c r="W223" s="88" t="s">
        <v>1</v>
      </c>
      <c r="X223" s="87" t="s">
        <v>1</v>
      </c>
      <c r="Y223" s="89" t="s">
        <v>1</v>
      </c>
      <c r="Z223" s="90" t="s">
        <v>1</v>
      </c>
      <c r="AA223" s="91" t="s">
        <v>1</v>
      </c>
      <c r="AB223" s="92" t="s">
        <v>1</v>
      </c>
      <c r="AC223" s="92" t="s">
        <v>1</v>
      </c>
      <c r="AD223" s="93" t="s">
        <v>1</v>
      </c>
      <c r="AE223" s="94" t="s">
        <v>1</v>
      </c>
      <c r="AF223" s="95" t="s">
        <v>1</v>
      </c>
      <c r="AG223" s="96" t="s">
        <v>1</v>
      </c>
      <c r="AH223" s="97" t="s">
        <v>1</v>
      </c>
      <c r="AI223" s="98" t="s">
        <v>1</v>
      </c>
      <c r="AJ223" s="99" t="s">
        <v>1</v>
      </c>
      <c r="AK223" s="100" t="str">
        <f t="shared" si="3"/>
        <v/>
      </c>
    </row>
    <row r="224" spans="1:37" ht="15.75">
      <c r="A224" s="69" t="str">
        <f>IF([1]liste_etab!A220="","",[1]liste_etab!A220)</f>
        <v/>
      </c>
      <c r="B224" s="70" t="str">
        <f>IF([1]liste_etab!B220="","",[1]liste_etab!B220)</f>
        <v/>
      </c>
      <c r="C224" s="71" t="s">
        <v>1</v>
      </c>
      <c r="D224" s="72" t="s">
        <v>1</v>
      </c>
      <c r="E224" s="73" t="s">
        <v>1</v>
      </c>
      <c r="F224" s="74" t="s">
        <v>1</v>
      </c>
      <c r="G224" s="72" t="s">
        <v>1</v>
      </c>
      <c r="H224" s="73" t="s">
        <v>1</v>
      </c>
      <c r="I224" s="75" t="s">
        <v>1</v>
      </c>
      <c r="J224" s="76" t="s">
        <v>1</v>
      </c>
      <c r="K224" s="77" t="s">
        <v>1</v>
      </c>
      <c r="L224" s="78" t="s">
        <v>1</v>
      </c>
      <c r="M224" s="79" t="s">
        <v>1</v>
      </c>
      <c r="N224" s="80" t="s">
        <v>1</v>
      </c>
      <c r="O224" s="81" t="s">
        <v>1</v>
      </c>
      <c r="P224" s="82" t="s">
        <v>1</v>
      </c>
      <c r="Q224" s="83" t="s">
        <v>1</v>
      </c>
      <c r="R224" s="84" t="s">
        <v>1</v>
      </c>
      <c r="S224" s="85" t="s">
        <v>1</v>
      </c>
      <c r="T224" s="86" t="s">
        <v>1</v>
      </c>
      <c r="U224" s="87" t="s">
        <v>1</v>
      </c>
      <c r="V224" s="85" t="s">
        <v>1</v>
      </c>
      <c r="W224" s="88" t="s">
        <v>1</v>
      </c>
      <c r="X224" s="87" t="s">
        <v>1</v>
      </c>
      <c r="Y224" s="89" t="s">
        <v>1</v>
      </c>
      <c r="Z224" s="90" t="s">
        <v>1</v>
      </c>
      <c r="AA224" s="91" t="s">
        <v>1</v>
      </c>
      <c r="AB224" s="92" t="s">
        <v>1</v>
      </c>
      <c r="AC224" s="92" t="s">
        <v>1</v>
      </c>
      <c r="AD224" s="93" t="s">
        <v>1</v>
      </c>
      <c r="AE224" s="94" t="s">
        <v>1</v>
      </c>
      <c r="AF224" s="95" t="s">
        <v>1</v>
      </c>
      <c r="AG224" s="96" t="s">
        <v>1</v>
      </c>
      <c r="AH224" s="97" t="s">
        <v>1</v>
      </c>
      <c r="AI224" s="98" t="s">
        <v>1</v>
      </c>
      <c r="AJ224" s="99" t="s">
        <v>1</v>
      </c>
      <c r="AK224" s="100" t="str">
        <f t="shared" si="3"/>
        <v/>
      </c>
    </row>
    <row r="225" spans="1:37" ht="15.75">
      <c r="A225" s="69" t="str">
        <f>IF([1]liste_etab!A221="","",[1]liste_etab!A221)</f>
        <v/>
      </c>
      <c r="B225" s="70" t="str">
        <f>IF([1]liste_etab!B221="","",[1]liste_etab!B221)</f>
        <v/>
      </c>
      <c r="C225" s="71" t="s">
        <v>1</v>
      </c>
      <c r="D225" s="72" t="s">
        <v>1</v>
      </c>
      <c r="E225" s="73" t="s">
        <v>1</v>
      </c>
      <c r="F225" s="74" t="s">
        <v>1</v>
      </c>
      <c r="G225" s="72" t="s">
        <v>1</v>
      </c>
      <c r="H225" s="73" t="s">
        <v>1</v>
      </c>
      <c r="I225" s="75" t="s">
        <v>1</v>
      </c>
      <c r="J225" s="76" t="s">
        <v>1</v>
      </c>
      <c r="K225" s="77" t="s">
        <v>1</v>
      </c>
      <c r="L225" s="78" t="s">
        <v>1</v>
      </c>
      <c r="M225" s="79" t="s">
        <v>1</v>
      </c>
      <c r="N225" s="80" t="s">
        <v>1</v>
      </c>
      <c r="O225" s="81" t="s">
        <v>1</v>
      </c>
      <c r="P225" s="82" t="s">
        <v>1</v>
      </c>
      <c r="Q225" s="83" t="s">
        <v>1</v>
      </c>
      <c r="R225" s="84" t="s">
        <v>1</v>
      </c>
      <c r="S225" s="85" t="s">
        <v>1</v>
      </c>
      <c r="T225" s="86" t="s">
        <v>1</v>
      </c>
      <c r="U225" s="87" t="s">
        <v>1</v>
      </c>
      <c r="V225" s="85" t="s">
        <v>1</v>
      </c>
      <c r="W225" s="88" t="s">
        <v>1</v>
      </c>
      <c r="X225" s="87" t="s">
        <v>1</v>
      </c>
      <c r="Y225" s="89" t="s">
        <v>1</v>
      </c>
      <c r="Z225" s="90" t="s">
        <v>1</v>
      </c>
      <c r="AA225" s="91" t="s">
        <v>1</v>
      </c>
      <c r="AB225" s="92" t="s">
        <v>1</v>
      </c>
      <c r="AC225" s="92" t="s">
        <v>1</v>
      </c>
      <c r="AD225" s="93" t="s">
        <v>1</v>
      </c>
      <c r="AE225" s="94" t="s">
        <v>1</v>
      </c>
      <c r="AF225" s="95" t="s">
        <v>1</v>
      </c>
      <c r="AG225" s="96" t="s">
        <v>1</v>
      </c>
      <c r="AH225" s="97" t="s">
        <v>1</v>
      </c>
      <c r="AI225" s="98" t="s">
        <v>1</v>
      </c>
      <c r="AJ225" s="99" t="s">
        <v>1</v>
      </c>
      <c r="AK225" s="100" t="str">
        <f t="shared" si="3"/>
        <v/>
      </c>
    </row>
    <row r="226" spans="1:37" ht="15.75">
      <c r="A226" s="69" t="str">
        <f>IF([1]liste_etab!A222="","",[1]liste_etab!A222)</f>
        <v/>
      </c>
      <c r="B226" s="70" t="str">
        <f>IF([1]liste_etab!B222="","",[1]liste_etab!B222)</f>
        <v/>
      </c>
      <c r="C226" s="71" t="s">
        <v>1</v>
      </c>
      <c r="D226" s="72" t="s">
        <v>1</v>
      </c>
      <c r="E226" s="73" t="s">
        <v>1</v>
      </c>
      <c r="F226" s="74" t="s">
        <v>1</v>
      </c>
      <c r="G226" s="72" t="s">
        <v>1</v>
      </c>
      <c r="H226" s="73" t="s">
        <v>1</v>
      </c>
      <c r="I226" s="75" t="s">
        <v>1</v>
      </c>
      <c r="J226" s="76" t="s">
        <v>1</v>
      </c>
      <c r="K226" s="77" t="s">
        <v>1</v>
      </c>
      <c r="L226" s="78" t="s">
        <v>1</v>
      </c>
      <c r="M226" s="79" t="s">
        <v>1</v>
      </c>
      <c r="N226" s="80" t="s">
        <v>1</v>
      </c>
      <c r="O226" s="81" t="s">
        <v>1</v>
      </c>
      <c r="P226" s="82" t="s">
        <v>1</v>
      </c>
      <c r="Q226" s="83" t="s">
        <v>1</v>
      </c>
      <c r="R226" s="84" t="s">
        <v>1</v>
      </c>
      <c r="S226" s="85" t="s">
        <v>1</v>
      </c>
      <c r="T226" s="86" t="s">
        <v>1</v>
      </c>
      <c r="U226" s="87" t="s">
        <v>1</v>
      </c>
      <c r="V226" s="85" t="s">
        <v>1</v>
      </c>
      <c r="W226" s="88" t="s">
        <v>1</v>
      </c>
      <c r="X226" s="87" t="s">
        <v>1</v>
      </c>
      <c r="Y226" s="89" t="s">
        <v>1</v>
      </c>
      <c r="Z226" s="90" t="s">
        <v>1</v>
      </c>
      <c r="AA226" s="91" t="s">
        <v>1</v>
      </c>
      <c r="AB226" s="92" t="s">
        <v>1</v>
      </c>
      <c r="AC226" s="92" t="s">
        <v>1</v>
      </c>
      <c r="AD226" s="93" t="s">
        <v>1</v>
      </c>
      <c r="AE226" s="94" t="s">
        <v>1</v>
      </c>
      <c r="AF226" s="95" t="s">
        <v>1</v>
      </c>
      <c r="AG226" s="96" t="s">
        <v>1</v>
      </c>
      <c r="AH226" s="97" t="s">
        <v>1</v>
      </c>
      <c r="AI226" s="98" t="s">
        <v>1</v>
      </c>
      <c r="AJ226" s="99" t="s">
        <v>1</v>
      </c>
      <c r="AK226" s="100" t="str">
        <f t="shared" si="3"/>
        <v/>
      </c>
    </row>
    <row r="227" spans="1:37" ht="15.75">
      <c r="A227" s="69" t="str">
        <f>IF([1]liste_etab!A223="","",[1]liste_etab!A223)</f>
        <v/>
      </c>
      <c r="B227" s="70" t="str">
        <f>IF([1]liste_etab!B223="","",[1]liste_etab!B223)</f>
        <v/>
      </c>
      <c r="C227" s="71" t="s">
        <v>1</v>
      </c>
      <c r="D227" s="72" t="s">
        <v>1</v>
      </c>
      <c r="E227" s="73" t="s">
        <v>1</v>
      </c>
      <c r="F227" s="74" t="s">
        <v>1</v>
      </c>
      <c r="G227" s="72" t="s">
        <v>1</v>
      </c>
      <c r="H227" s="73" t="s">
        <v>1</v>
      </c>
      <c r="I227" s="75" t="s">
        <v>1</v>
      </c>
      <c r="J227" s="76" t="s">
        <v>1</v>
      </c>
      <c r="K227" s="77" t="s">
        <v>1</v>
      </c>
      <c r="L227" s="78" t="s">
        <v>1</v>
      </c>
      <c r="M227" s="79" t="s">
        <v>1</v>
      </c>
      <c r="N227" s="80" t="s">
        <v>1</v>
      </c>
      <c r="O227" s="81" t="s">
        <v>1</v>
      </c>
      <c r="P227" s="82" t="s">
        <v>1</v>
      </c>
      <c r="Q227" s="83" t="s">
        <v>1</v>
      </c>
      <c r="R227" s="84" t="s">
        <v>1</v>
      </c>
      <c r="S227" s="85" t="s">
        <v>1</v>
      </c>
      <c r="T227" s="86" t="s">
        <v>1</v>
      </c>
      <c r="U227" s="87" t="s">
        <v>1</v>
      </c>
      <c r="V227" s="85" t="s">
        <v>1</v>
      </c>
      <c r="W227" s="88" t="s">
        <v>1</v>
      </c>
      <c r="X227" s="87" t="s">
        <v>1</v>
      </c>
      <c r="Y227" s="89" t="s">
        <v>1</v>
      </c>
      <c r="Z227" s="90" t="s">
        <v>1</v>
      </c>
      <c r="AA227" s="91" t="s">
        <v>1</v>
      </c>
      <c r="AB227" s="92" t="s">
        <v>1</v>
      </c>
      <c r="AC227" s="92" t="s">
        <v>1</v>
      </c>
      <c r="AD227" s="93" t="s">
        <v>1</v>
      </c>
      <c r="AE227" s="94" t="s">
        <v>1</v>
      </c>
      <c r="AF227" s="95" t="s">
        <v>1</v>
      </c>
      <c r="AG227" s="96" t="s">
        <v>1</v>
      </c>
      <c r="AH227" s="97" t="s">
        <v>1</v>
      </c>
      <c r="AI227" s="98" t="s">
        <v>1</v>
      </c>
      <c r="AJ227" s="99" t="s">
        <v>1</v>
      </c>
      <c r="AK227" s="100" t="str">
        <f t="shared" si="3"/>
        <v/>
      </c>
    </row>
    <row r="228" spans="1:37" ht="15.75">
      <c r="A228" s="69" t="str">
        <f>IF([1]liste_etab!A224="","",[1]liste_etab!A224)</f>
        <v/>
      </c>
      <c r="B228" s="70" t="str">
        <f>IF([1]liste_etab!B224="","",[1]liste_etab!B224)</f>
        <v/>
      </c>
      <c r="C228" s="71" t="s">
        <v>1</v>
      </c>
      <c r="D228" s="72" t="s">
        <v>1</v>
      </c>
      <c r="E228" s="73" t="s">
        <v>1</v>
      </c>
      <c r="F228" s="74" t="s">
        <v>1</v>
      </c>
      <c r="G228" s="72" t="s">
        <v>1</v>
      </c>
      <c r="H228" s="73" t="s">
        <v>1</v>
      </c>
      <c r="I228" s="75" t="s">
        <v>1</v>
      </c>
      <c r="J228" s="76" t="s">
        <v>1</v>
      </c>
      <c r="K228" s="77" t="s">
        <v>1</v>
      </c>
      <c r="L228" s="78" t="s">
        <v>1</v>
      </c>
      <c r="M228" s="79" t="s">
        <v>1</v>
      </c>
      <c r="N228" s="80" t="s">
        <v>1</v>
      </c>
      <c r="O228" s="81" t="s">
        <v>1</v>
      </c>
      <c r="P228" s="82" t="s">
        <v>1</v>
      </c>
      <c r="Q228" s="83" t="s">
        <v>1</v>
      </c>
      <c r="R228" s="84" t="s">
        <v>1</v>
      </c>
      <c r="S228" s="85" t="s">
        <v>1</v>
      </c>
      <c r="T228" s="86" t="s">
        <v>1</v>
      </c>
      <c r="U228" s="87" t="s">
        <v>1</v>
      </c>
      <c r="V228" s="85" t="s">
        <v>1</v>
      </c>
      <c r="W228" s="88" t="s">
        <v>1</v>
      </c>
      <c r="X228" s="87" t="s">
        <v>1</v>
      </c>
      <c r="Y228" s="89" t="s">
        <v>1</v>
      </c>
      <c r="Z228" s="90" t="s">
        <v>1</v>
      </c>
      <c r="AA228" s="91" t="s">
        <v>1</v>
      </c>
      <c r="AB228" s="92" t="s">
        <v>1</v>
      </c>
      <c r="AC228" s="92" t="s">
        <v>1</v>
      </c>
      <c r="AD228" s="93" t="s">
        <v>1</v>
      </c>
      <c r="AE228" s="94" t="s">
        <v>1</v>
      </c>
      <c r="AF228" s="95" t="s">
        <v>1</v>
      </c>
      <c r="AG228" s="96" t="s">
        <v>1</v>
      </c>
      <c r="AH228" s="97" t="s">
        <v>1</v>
      </c>
      <c r="AI228" s="98" t="s">
        <v>1</v>
      </c>
      <c r="AJ228" s="99" t="s">
        <v>1</v>
      </c>
      <c r="AK228" s="100" t="str">
        <f t="shared" si="3"/>
        <v/>
      </c>
    </row>
    <row r="229" spans="1:37" ht="15.75">
      <c r="A229" s="69" t="str">
        <f>IF([1]liste_etab!A225="","",[1]liste_etab!A225)</f>
        <v/>
      </c>
      <c r="B229" s="70" t="str">
        <f>IF([1]liste_etab!B225="","",[1]liste_etab!B225)</f>
        <v/>
      </c>
      <c r="C229" s="71" t="s">
        <v>1</v>
      </c>
      <c r="D229" s="72" t="s">
        <v>1</v>
      </c>
      <c r="E229" s="73" t="s">
        <v>1</v>
      </c>
      <c r="F229" s="74" t="s">
        <v>1</v>
      </c>
      <c r="G229" s="72" t="s">
        <v>1</v>
      </c>
      <c r="H229" s="73" t="s">
        <v>1</v>
      </c>
      <c r="I229" s="75" t="s">
        <v>1</v>
      </c>
      <c r="J229" s="76" t="s">
        <v>1</v>
      </c>
      <c r="K229" s="77" t="s">
        <v>1</v>
      </c>
      <c r="L229" s="78" t="s">
        <v>1</v>
      </c>
      <c r="M229" s="79" t="s">
        <v>1</v>
      </c>
      <c r="N229" s="80" t="s">
        <v>1</v>
      </c>
      <c r="O229" s="81" t="s">
        <v>1</v>
      </c>
      <c r="P229" s="82" t="s">
        <v>1</v>
      </c>
      <c r="Q229" s="83" t="s">
        <v>1</v>
      </c>
      <c r="R229" s="84" t="s">
        <v>1</v>
      </c>
      <c r="S229" s="85" t="s">
        <v>1</v>
      </c>
      <c r="T229" s="86" t="s">
        <v>1</v>
      </c>
      <c r="U229" s="87" t="s">
        <v>1</v>
      </c>
      <c r="V229" s="85" t="s">
        <v>1</v>
      </c>
      <c r="W229" s="88" t="s">
        <v>1</v>
      </c>
      <c r="X229" s="87" t="s">
        <v>1</v>
      </c>
      <c r="Y229" s="89" t="s">
        <v>1</v>
      </c>
      <c r="Z229" s="90" t="s">
        <v>1</v>
      </c>
      <c r="AA229" s="91" t="s">
        <v>1</v>
      </c>
      <c r="AB229" s="92" t="s">
        <v>1</v>
      </c>
      <c r="AC229" s="92" t="s">
        <v>1</v>
      </c>
      <c r="AD229" s="93" t="s">
        <v>1</v>
      </c>
      <c r="AE229" s="94" t="s">
        <v>1</v>
      </c>
      <c r="AF229" s="95" t="s">
        <v>1</v>
      </c>
      <c r="AG229" s="96" t="s">
        <v>1</v>
      </c>
      <c r="AH229" s="97" t="s">
        <v>1</v>
      </c>
      <c r="AI229" s="98" t="s">
        <v>1</v>
      </c>
      <c r="AJ229" s="99" t="s">
        <v>1</v>
      </c>
      <c r="AK229" s="100" t="str">
        <f t="shared" si="3"/>
        <v/>
      </c>
    </row>
    <row r="230" spans="1:37" ht="15.75">
      <c r="A230" s="69" t="str">
        <f>IF([1]liste_etab!A226="","",[1]liste_etab!A226)</f>
        <v/>
      </c>
      <c r="B230" s="70" t="str">
        <f>IF([1]liste_etab!B226="","",[1]liste_etab!B226)</f>
        <v/>
      </c>
      <c r="C230" s="71" t="s">
        <v>1</v>
      </c>
      <c r="D230" s="72" t="s">
        <v>1</v>
      </c>
      <c r="E230" s="73" t="s">
        <v>1</v>
      </c>
      <c r="F230" s="74" t="s">
        <v>1</v>
      </c>
      <c r="G230" s="72" t="s">
        <v>1</v>
      </c>
      <c r="H230" s="73" t="s">
        <v>1</v>
      </c>
      <c r="I230" s="75" t="s">
        <v>1</v>
      </c>
      <c r="J230" s="76" t="s">
        <v>1</v>
      </c>
      <c r="K230" s="77" t="s">
        <v>1</v>
      </c>
      <c r="L230" s="78" t="s">
        <v>1</v>
      </c>
      <c r="M230" s="79" t="s">
        <v>1</v>
      </c>
      <c r="N230" s="80" t="s">
        <v>1</v>
      </c>
      <c r="O230" s="81" t="s">
        <v>1</v>
      </c>
      <c r="P230" s="82" t="s">
        <v>1</v>
      </c>
      <c r="Q230" s="83" t="s">
        <v>1</v>
      </c>
      <c r="R230" s="84" t="s">
        <v>1</v>
      </c>
      <c r="S230" s="85" t="s">
        <v>1</v>
      </c>
      <c r="T230" s="86" t="s">
        <v>1</v>
      </c>
      <c r="U230" s="87" t="s">
        <v>1</v>
      </c>
      <c r="V230" s="85" t="s">
        <v>1</v>
      </c>
      <c r="W230" s="88" t="s">
        <v>1</v>
      </c>
      <c r="X230" s="87" t="s">
        <v>1</v>
      </c>
      <c r="Y230" s="89" t="s">
        <v>1</v>
      </c>
      <c r="Z230" s="90" t="s">
        <v>1</v>
      </c>
      <c r="AA230" s="91" t="s">
        <v>1</v>
      </c>
      <c r="AB230" s="92" t="s">
        <v>1</v>
      </c>
      <c r="AC230" s="92" t="s">
        <v>1</v>
      </c>
      <c r="AD230" s="93" t="s">
        <v>1</v>
      </c>
      <c r="AE230" s="94" t="s">
        <v>1</v>
      </c>
      <c r="AF230" s="95" t="s">
        <v>1</v>
      </c>
      <c r="AG230" s="96" t="s">
        <v>1</v>
      </c>
      <c r="AH230" s="97" t="s">
        <v>1</v>
      </c>
      <c r="AI230" s="98" t="s">
        <v>1</v>
      </c>
      <c r="AJ230" s="99" t="s">
        <v>1</v>
      </c>
      <c r="AK230" s="100" t="str">
        <f t="shared" si="3"/>
        <v/>
      </c>
    </row>
    <row r="231" spans="1:37" ht="15.75">
      <c r="A231" s="69" t="str">
        <f>IF([1]liste_etab!A227="","",[1]liste_etab!A227)</f>
        <v/>
      </c>
      <c r="B231" s="70" t="str">
        <f>IF([1]liste_etab!B227="","",[1]liste_etab!B227)</f>
        <v/>
      </c>
      <c r="C231" s="71" t="s">
        <v>1</v>
      </c>
      <c r="D231" s="72" t="s">
        <v>1</v>
      </c>
      <c r="E231" s="73" t="s">
        <v>1</v>
      </c>
      <c r="F231" s="74" t="s">
        <v>1</v>
      </c>
      <c r="G231" s="72" t="s">
        <v>1</v>
      </c>
      <c r="H231" s="73" t="s">
        <v>1</v>
      </c>
      <c r="I231" s="75" t="s">
        <v>1</v>
      </c>
      <c r="J231" s="76" t="s">
        <v>1</v>
      </c>
      <c r="K231" s="77" t="s">
        <v>1</v>
      </c>
      <c r="L231" s="78" t="s">
        <v>1</v>
      </c>
      <c r="M231" s="79" t="s">
        <v>1</v>
      </c>
      <c r="N231" s="80" t="s">
        <v>1</v>
      </c>
      <c r="O231" s="81" t="s">
        <v>1</v>
      </c>
      <c r="P231" s="82" t="s">
        <v>1</v>
      </c>
      <c r="Q231" s="83" t="s">
        <v>1</v>
      </c>
      <c r="R231" s="84" t="s">
        <v>1</v>
      </c>
      <c r="S231" s="85" t="s">
        <v>1</v>
      </c>
      <c r="T231" s="86" t="s">
        <v>1</v>
      </c>
      <c r="U231" s="87" t="s">
        <v>1</v>
      </c>
      <c r="V231" s="85" t="s">
        <v>1</v>
      </c>
      <c r="W231" s="88" t="s">
        <v>1</v>
      </c>
      <c r="X231" s="87" t="s">
        <v>1</v>
      </c>
      <c r="Y231" s="89" t="s">
        <v>1</v>
      </c>
      <c r="Z231" s="90" t="s">
        <v>1</v>
      </c>
      <c r="AA231" s="91" t="s">
        <v>1</v>
      </c>
      <c r="AB231" s="92" t="s">
        <v>1</v>
      </c>
      <c r="AC231" s="92" t="s">
        <v>1</v>
      </c>
      <c r="AD231" s="93" t="s">
        <v>1</v>
      </c>
      <c r="AE231" s="94" t="s">
        <v>1</v>
      </c>
      <c r="AF231" s="95" t="s">
        <v>1</v>
      </c>
      <c r="AG231" s="96" t="s">
        <v>1</v>
      </c>
      <c r="AH231" s="97" t="s">
        <v>1</v>
      </c>
      <c r="AI231" s="98" t="s">
        <v>1</v>
      </c>
      <c r="AJ231" s="99" t="s">
        <v>1</v>
      </c>
      <c r="AK231" s="100" t="str">
        <f t="shared" si="3"/>
        <v/>
      </c>
    </row>
    <row r="232" spans="1:37" ht="15.75">
      <c r="A232" s="69" t="str">
        <f>IF([1]liste_etab!A228="","",[1]liste_etab!A228)</f>
        <v/>
      </c>
      <c r="B232" s="70" t="str">
        <f>IF([1]liste_etab!B228="","",[1]liste_etab!B228)</f>
        <v/>
      </c>
      <c r="C232" s="71" t="s">
        <v>1</v>
      </c>
      <c r="D232" s="72" t="s">
        <v>1</v>
      </c>
      <c r="E232" s="73" t="s">
        <v>1</v>
      </c>
      <c r="F232" s="74" t="s">
        <v>1</v>
      </c>
      <c r="G232" s="72" t="s">
        <v>1</v>
      </c>
      <c r="H232" s="73" t="s">
        <v>1</v>
      </c>
      <c r="I232" s="75" t="s">
        <v>1</v>
      </c>
      <c r="J232" s="76" t="s">
        <v>1</v>
      </c>
      <c r="K232" s="77" t="s">
        <v>1</v>
      </c>
      <c r="L232" s="78" t="s">
        <v>1</v>
      </c>
      <c r="M232" s="79" t="s">
        <v>1</v>
      </c>
      <c r="N232" s="80" t="s">
        <v>1</v>
      </c>
      <c r="O232" s="81" t="s">
        <v>1</v>
      </c>
      <c r="P232" s="82" t="s">
        <v>1</v>
      </c>
      <c r="Q232" s="83" t="s">
        <v>1</v>
      </c>
      <c r="R232" s="84" t="s">
        <v>1</v>
      </c>
      <c r="S232" s="85" t="s">
        <v>1</v>
      </c>
      <c r="T232" s="86" t="s">
        <v>1</v>
      </c>
      <c r="U232" s="87" t="s">
        <v>1</v>
      </c>
      <c r="V232" s="85" t="s">
        <v>1</v>
      </c>
      <c r="W232" s="88" t="s">
        <v>1</v>
      </c>
      <c r="X232" s="87" t="s">
        <v>1</v>
      </c>
      <c r="Y232" s="89" t="s">
        <v>1</v>
      </c>
      <c r="Z232" s="90" t="s">
        <v>1</v>
      </c>
      <c r="AA232" s="91" t="s">
        <v>1</v>
      </c>
      <c r="AB232" s="92" t="s">
        <v>1</v>
      </c>
      <c r="AC232" s="92" t="s">
        <v>1</v>
      </c>
      <c r="AD232" s="93" t="s">
        <v>1</v>
      </c>
      <c r="AE232" s="94" t="s">
        <v>1</v>
      </c>
      <c r="AF232" s="95" t="s">
        <v>1</v>
      </c>
      <c r="AG232" s="96" t="s">
        <v>1</v>
      </c>
      <c r="AH232" s="97" t="s">
        <v>1</v>
      </c>
      <c r="AI232" s="98" t="s">
        <v>1</v>
      </c>
      <c r="AJ232" s="99" t="s">
        <v>1</v>
      </c>
      <c r="AK232" s="100" t="str">
        <f t="shared" si="3"/>
        <v/>
      </c>
    </row>
    <row r="233" spans="1:37" ht="15.75">
      <c r="A233" s="69" t="str">
        <f>IF([1]liste_etab!A229="","",[1]liste_etab!A229)</f>
        <v/>
      </c>
      <c r="B233" s="70" t="str">
        <f>IF([1]liste_etab!B229="","",[1]liste_etab!B229)</f>
        <v/>
      </c>
      <c r="C233" s="71" t="s">
        <v>1</v>
      </c>
      <c r="D233" s="72" t="s">
        <v>1</v>
      </c>
      <c r="E233" s="73" t="s">
        <v>1</v>
      </c>
      <c r="F233" s="74" t="s">
        <v>1</v>
      </c>
      <c r="G233" s="72" t="s">
        <v>1</v>
      </c>
      <c r="H233" s="73" t="s">
        <v>1</v>
      </c>
      <c r="I233" s="75" t="s">
        <v>1</v>
      </c>
      <c r="J233" s="76" t="s">
        <v>1</v>
      </c>
      <c r="K233" s="77" t="s">
        <v>1</v>
      </c>
      <c r="L233" s="78" t="s">
        <v>1</v>
      </c>
      <c r="M233" s="79" t="s">
        <v>1</v>
      </c>
      <c r="N233" s="80" t="s">
        <v>1</v>
      </c>
      <c r="O233" s="81" t="s">
        <v>1</v>
      </c>
      <c r="P233" s="82" t="s">
        <v>1</v>
      </c>
      <c r="Q233" s="83" t="s">
        <v>1</v>
      </c>
      <c r="R233" s="84" t="s">
        <v>1</v>
      </c>
      <c r="S233" s="85" t="s">
        <v>1</v>
      </c>
      <c r="T233" s="86" t="s">
        <v>1</v>
      </c>
      <c r="U233" s="87" t="s">
        <v>1</v>
      </c>
      <c r="V233" s="85" t="s">
        <v>1</v>
      </c>
      <c r="W233" s="88" t="s">
        <v>1</v>
      </c>
      <c r="X233" s="87" t="s">
        <v>1</v>
      </c>
      <c r="Y233" s="89" t="s">
        <v>1</v>
      </c>
      <c r="Z233" s="90" t="s">
        <v>1</v>
      </c>
      <c r="AA233" s="91" t="s">
        <v>1</v>
      </c>
      <c r="AB233" s="92" t="s">
        <v>1</v>
      </c>
      <c r="AC233" s="92" t="s">
        <v>1</v>
      </c>
      <c r="AD233" s="93" t="s">
        <v>1</v>
      </c>
      <c r="AE233" s="94" t="s">
        <v>1</v>
      </c>
      <c r="AF233" s="95" t="s">
        <v>1</v>
      </c>
      <c r="AG233" s="96" t="s">
        <v>1</v>
      </c>
      <c r="AH233" s="97" t="s">
        <v>1</v>
      </c>
      <c r="AI233" s="98" t="s">
        <v>1</v>
      </c>
      <c r="AJ233" s="99" t="s">
        <v>1</v>
      </c>
      <c r="AK233" s="100" t="str">
        <f t="shared" si="3"/>
        <v/>
      </c>
    </row>
    <row r="234" spans="1:37" ht="15.75">
      <c r="A234" s="69" t="str">
        <f>IF([1]liste_etab!A230="","",[1]liste_etab!A230)</f>
        <v/>
      </c>
      <c r="B234" s="70" t="str">
        <f>IF([1]liste_etab!B230="","",[1]liste_etab!B230)</f>
        <v/>
      </c>
      <c r="C234" s="71" t="s">
        <v>1</v>
      </c>
      <c r="D234" s="72" t="s">
        <v>1</v>
      </c>
      <c r="E234" s="73" t="s">
        <v>1</v>
      </c>
      <c r="F234" s="74" t="s">
        <v>1</v>
      </c>
      <c r="G234" s="72" t="s">
        <v>1</v>
      </c>
      <c r="H234" s="73" t="s">
        <v>1</v>
      </c>
      <c r="I234" s="75" t="s">
        <v>1</v>
      </c>
      <c r="J234" s="76" t="s">
        <v>1</v>
      </c>
      <c r="K234" s="77" t="s">
        <v>1</v>
      </c>
      <c r="L234" s="78" t="s">
        <v>1</v>
      </c>
      <c r="M234" s="79" t="s">
        <v>1</v>
      </c>
      <c r="N234" s="80" t="s">
        <v>1</v>
      </c>
      <c r="O234" s="81" t="s">
        <v>1</v>
      </c>
      <c r="P234" s="82" t="s">
        <v>1</v>
      </c>
      <c r="Q234" s="83" t="s">
        <v>1</v>
      </c>
      <c r="R234" s="84" t="s">
        <v>1</v>
      </c>
      <c r="S234" s="85" t="s">
        <v>1</v>
      </c>
      <c r="T234" s="86" t="s">
        <v>1</v>
      </c>
      <c r="U234" s="87" t="s">
        <v>1</v>
      </c>
      <c r="V234" s="85" t="s">
        <v>1</v>
      </c>
      <c r="W234" s="88" t="s">
        <v>1</v>
      </c>
      <c r="X234" s="87" t="s">
        <v>1</v>
      </c>
      <c r="Y234" s="89" t="s">
        <v>1</v>
      </c>
      <c r="Z234" s="90" t="s">
        <v>1</v>
      </c>
      <c r="AA234" s="91" t="s">
        <v>1</v>
      </c>
      <c r="AB234" s="92" t="s">
        <v>1</v>
      </c>
      <c r="AC234" s="92" t="s">
        <v>1</v>
      </c>
      <c r="AD234" s="93" t="s">
        <v>1</v>
      </c>
      <c r="AE234" s="94" t="s">
        <v>1</v>
      </c>
      <c r="AF234" s="95" t="s">
        <v>1</v>
      </c>
      <c r="AG234" s="96" t="s">
        <v>1</v>
      </c>
      <c r="AH234" s="97" t="s">
        <v>1</v>
      </c>
      <c r="AI234" s="98" t="s">
        <v>1</v>
      </c>
      <c r="AJ234" s="99" t="s">
        <v>1</v>
      </c>
      <c r="AK234" s="100" t="str">
        <f t="shared" si="3"/>
        <v/>
      </c>
    </row>
    <row r="235" spans="1:37" ht="15.75">
      <c r="A235" s="69" t="str">
        <f>IF([1]liste_etab!A231="","",[1]liste_etab!A231)</f>
        <v/>
      </c>
      <c r="B235" s="70" t="str">
        <f>IF([1]liste_etab!B231="","",[1]liste_etab!B231)</f>
        <v/>
      </c>
      <c r="C235" s="71" t="s">
        <v>1</v>
      </c>
      <c r="D235" s="72" t="s">
        <v>1</v>
      </c>
      <c r="E235" s="73" t="s">
        <v>1</v>
      </c>
      <c r="F235" s="74" t="s">
        <v>1</v>
      </c>
      <c r="G235" s="72" t="s">
        <v>1</v>
      </c>
      <c r="H235" s="73" t="s">
        <v>1</v>
      </c>
      <c r="I235" s="75" t="s">
        <v>1</v>
      </c>
      <c r="J235" s="76" t="s">
        <v>1</v>
      </c>
      <c r="K235" s="77" t="s">
        <v>1</v>
      </c>
      <c r="L235" s="78" t="s">
        <v>1</v>
      </c>
      <c r="M235" s="79" t="s">
        <v>1</v>
      </c>
      <c r="N235" s="80" t="s">
        <v>1</v>
      </c>
      <c r="O235" s="81" t="s">
        <v>1</v>
      </c>
      <c r="P235" s="82" t="s">
        <v>1</v>
      </c>
      <c r="Q235" s="83" t="s">
        <v>1</v>
      </c>
      <c r="R235" s="84" t="s">
        <v>1</v>
      </c>
      <c r="S235" s="85" t="s">
        <v>1</v>
      </c>
      <c r="T235" s="86" t="s">
        <v>1</v>
      </c>
      <c r="U235" s="87" t="s">
        <v>1</v>
      </c>
      <c r="V235" s="85" t="s">
        <v>1</v>
      </c>
      <c r="W235" s="88" t="s">
        <v>1</v>
      </c>
      <c r="X235" s="87" t="s">
        <v>1</v>
      </c>
      <c r="Y235" s="89" t="s">
        <v>1</v>
      </c>
      <c r="Z235" s="90" t="s">
        <v>1</v>
      </c>
      <c r="AA235" s="91" t="s">
        <v>1</v>
      </c>
      <c r="AB235" s="92" t="s">
        <v>1</v>
      </c>
      <c r="AC235" s="92" t="s">
        <v>1</v>
      </c>
      <c r="AD235" s="93" t="s">
        <v>1</v>
      </c>
      <c r="AE235" s="94" t="s">
        <v>1</v>
      </c>
      <c r="AF235" s="95" t="s">
        <v>1</v>
      </c>
      <c r="AG235" s="96" t="s">
        <v>1</v>
      </c>
      <c r="AH235" s="97" t="s">
        <v>1</v>
      </c>
      <c r="AI235" s="98" t="s">
        <v>1</v>
      </c>
      <c r="AJ235" s="99" t="s">
        <v>1</v>
      </c>
      <c r="AK235" s="100" t="str">
        <f t="shared" si="3"/>
        <v/>
      </c>
    </row>
    <row r="236" spans="1:37" ht="15.75">
      <c r="A236" s="69" t="str">
        <f>IF([1]liste_etab!A232="","",[1]liste_etab!A232)</f>
        <v/>
      </c>
      <c r="B236" s="70" t="str">
        <f>IF([1]liste_etab!B232="","",[1]liste_etab!B232)</f>
        <v/>
      </c>
      <c r="C236" s="71" t="s">
        <v>1</v>
      </c>
      <c r="D236" s="72" t="s">
        <v>1</v>
      </c>
      <c r="E236" s="73" t="s">
        <v>1</v>
      </c>
      <c r="F236" s="74" t="s">
        <v>1</v>
      </c>
      <c r="G236" s="72" t="s">
        <v>1</v>
      </c>
      <c r="H236" s="73" t="s">
        <v>1</v>
      </c>
      <c r="I236" s="75" t="s">
        <v>1</v>
      </c>
      <c r="J236" s="76" t="s">
        <v>1</v>
      </c>
      <c r="K236" s="77" t="s">
        <v>1</v>
      </c>
      <c r="L236" s="78" t="s">
        <v>1</v>
      </c>
      <c r="M236" s="79" t="s">
        <v>1</v>
      </c>
      <c r="N236" s="80" t="s">
        <v>1</v>
      </c>
      <c r="O236" s="81" t="s">
        <v>1</v>
      </c>
      <c r="P236" s="82" t="s">
        <v>1</v>
      </c>
      <c r="Q236" s="83" t="s">
        <v>1</v>
      </c>
      <c r="R236" s="84" t="s">
        <v>1</v>
      </c>
      <c r="S236" s="85" t="s">
        <v>1</v>
      </c>
      <c r="T236" s="86" t="s">
        <v>1</v>
      </c>
      <c r="U236" s="87" t="s">
        <v>1</v>
      </c>
      <c r="V236" s="85" t="s">
        <v>1</v>
      </c>
      <c r="W236" s="88" t="s">
        <v>1</v>
      </c>
      <c r="X236" s="87" t="s">
        <v>1</v>
      </c>
      <c r="Y236" s="89" t="s">
        <v>1</v>
      </c>
      <c r="Z236" s="90" t="s">
        <v>1</v>
      </c>
      <c r="AA236" s="91" t="s">
        <v>1</v>
      </c>
      <c r="AB236" s="92" t="s">
        <v>1</v>
      </c>
      <c r="AC236" s="92" t="s">
        <v>1</v>
      </c>
      <c r="AD236" s="93" t="s">
        <v>1</v>
      </c>
      <c r="AE236" s="94" t="s">
        <v>1</v>
      </c>
      <c r="AF236" s="95" t="s">
        <v>1</v>
      </c>
      <c r="AG236" s="96" t="s">
        <v>1</v>
      </c>
      <c r="AH236" s="97" t="s">
        <v>1</v>
      </c>
      <c r="AI236" s="98" t="s">
        <v>1</v>
      </c>
      <c r="AJ236" s="99" t="s">
        <v>1</v>
      </c>
      <c r="AK236" s="100" t="str">
        <f t="shared" si="3"/>
        <v/>
      </c>
    </row>
    <row r="237" spans="1:37" ht="15.75">
      <c r="A237" s="69" t="str">
        <f>IF([1]liste_etab!A233="","",[1]liste_etab!A233)</f>
        <v/>
      </c>
      <c r="B237" s="70" t="str">
        <f>IF([1]liste_etab!B233="","",[1]liste_etab!B233)</f>
        <v/>
      </c>
      <c r="C237" s="71" t="s">
        <v>1</v>
      </c>
      <c r="D237" s="72" t="s">
        <v>1</v>
      </c>
      <c r="E237" s="73" t="s">
        <v>1</v>
      </c>
      <c r="F237" s="74" t="s">
        <v>1</v>
      </c>
      <c r="G237" s="72" t="s">
        <v>1</v>
      </c>
      <c r="H237" s="73" t="s">
        <v>1</v>
      </c>
      <c r="I237" s="75" t="s">
        <v>1</v>
      </c>
      <c r="J237" s="76" t="s">
        <v>1</v>
      </c>
      <c r="K237" s="77" t="s">
        <v>1</v>
      </c>
      <c r="L237" s="78" t="s">
        <v>1</v>
      </c>
      <c r="M237" s="79" t="s">
        <v>1</v>
      </c>
      <c r="N237" s="80" t="s">
        <v>1</v>
      </c>
      <c r="O237" s="81" t="s">
        <v>1</v>
      </c>
      <c r="P237" s="82" t="s">
        <v>1</v>
      </c>
      <c r="Q237" s="83" t="s">
        <v>1</v>
      </c>
      <c r="R237" s="84" t="s">
        <v>1</v>
      </c>
      <c r="S237" s="85" t="s">
        <v>1</v>
      </c>
      <c r="T237" s="86" t="s">
        <v>1</v>
      </c>
      <c r="U237" s="87" t="s">
        <v>1</v>
      </c>
      <c r="V237" s="85" t="s">
        <v>1</v>
      </c>
      <c r="W237" s="88" t="s">
        <v>1</v>
      </c>
      <c r="X237" s="87" t="s">
        <v>1</v>
      </c>
      <c r="Y237" s="89" t="s">
        <v>1</v>
      </c>
      <c r="Z237" s="90" t="s">
        <v>1</v>
      </c>
      <c r="AA237" s="91" t="s">
        <v>1</v>
      </c>
      <c r="AB237" s="92" t="s">
        <v>1</v>
      </c>
      <c r="AC237" s="92" t="s">
        <v>1</v>
      </c>
      <c r="AD237" s="93" t="s">
        <v>1</v>
      </c>
      <c r="AE237" s="94" t="s">
        <v>1</v>
      </c>
      <c r="AF237" s="95" t="s">
        <v>1</v>
      </c>
      <c r="AG237" s="96" t="s">
        <v>1</v>
      </c>
      <c r="AH237" s="97" t="s">
        <v>1</v>
      </c>
      <c r="AI237" s="98" t="s">
        <v>1</v>
      </c>
      <c r="AJ237" s="99" t="s">
        <v>1</v>
      </c>
      <c r="AK237" s="100" t="str">
        <f t="shared" si="3"/>
        <v/>
      </c>
    </row>
    <row r="238" spans="1:37" ht="15.75">
      <c r="A238" s="69" t="str">
        <f>IF([1]liste_etab!A234="","",[1]liste_etab!A234)</f>
        <v/>
      </c>
      <c r="B238" s="70" t="str">
        <f>IF([1]liste_etab!B234="","",[1]liste_etab!B234)</f>
        <v/>
      </c>
      <c r="C238" s="71" t="s">
        <v>1</v>
      </c>
      <c r="D238" s="72" t="s">
        <v>1</v>
      </c>
      <c r="E238" s="73" t="s">
        <v>1</v>
      </c>
      <c r="F238" s="74" t="s">
        <v>1</v>
      </c>
      <c r="G238" s="72" t="s">
        <v>1</v>
      </c>
      <c r="H238" s="73" t="s">
        <v>1</v>
      </c>
      <c r="I238" s="75" t="s">
        <v>1</v>
      </c>
      <c r="J238" s="76" t="s">
        <v>1</v>
      </c>
      <c r="K238" s="77" t="s">
        <v>1</v>
      </c>
      <c r="L238" s="78" t="s">
        <v>1</v>
      </c>
      <c r="M238" s="79" t="s">
        <v>1</v>
      </c>
      <c r="N238" s="80" t="s">
        <v>1</v>
      </c>
      <c r="O238" s="81" t="s">
        <v>1</v>
      </c>
      <c r="P238" s="82" t="s">
        <v>1</v>
      </c>
      <c r="Q238" s="83" t="s">
        <v>1</v>
      </c>
      <c r="R238" s="84" t="s">
        <v>1</v>
      </c>
      <c r="S238" s="85" t="s">
        <v>1</v>
      </c>
      <c r="T238" s="86" t="s">
        <v>1</v>
      </c>
      <c r="U238" s="87" t="s">
        <v>1</v>
      </c>
      <c r="V238" s="85" t="s">
        <v>1</v>
      </c>
      <c r="W238" s="88" t="s">
        <v>1</v>
      </c>
      <c r="X238" s="87" t="s">
        <v>1</v>
      </c>
      <c r="Y238" s="89" t="s">
        <v>1</v>
      </c>
      <c r="Z238" s="90" t="s">
        <v>1</v>
      </c>
      <c r="AA238" s="91" t="s">
        <v>1</v>
      </c>
      <c r="AB238" s="92" t="s">
        <v>1</v>
      </c>
      <c r="AC238" s="92" t="s">
        <v>1</v>
      </c>
      <c r="AD238" s="93" t="s">
        <v>1</v>
      </c>
      <c r="AE238" s="94" t="s">
        <v>1</v>
      </c>
      <c r="AF238" s="95" t="s">
        <v>1</v>
      </c>
      <c r="AG238" s="96" t="s">
        <v>1</v>
      </c>
      <c r="AH238" s="97" t="s">
        <v>1</v>
      </c>
      <c r="AI238" s="98" t="s">
        <v>1</v>
      </c>
      <c r="AJ238" s="99" t="s">
        <v>1</v>
      </c>
      <c r="AK238" s="100" t="str">
        <f t="shared" si="3"/>
        <v/>
      </c>
    </row>
    <row r="239" spans="1:37" ht="15.75">
      <c r="A239" s="69" t="str">
        <f>IF([1]liste_etab!A235="","",[1]liste_etab!A235)</f>
        <v/>
      </c>
      <c r="B239" s="70" t="str">
        <f>IF([1]liste_etab!B235="","",[1]liste_etab!B235)</f>
        <v/>
      </c>
      <c r="C239" s="71" t="s">
        <v>1</v>
      </c>
      <c r="D239" s="72" t="s">
        <v>1</v>
      </c>
      <c r="E239" s="73" t="s">
        <v>1</v>
      </c>
      <c r="F239" s="74" t="s">
        <v>1</v>
      </c>
      <c r="G239" s="72" t="s">
        <v>1</v>
      </c>
      <c r="H239" s="73" t="s">
        <v>1</v>
      </c>
      <c r="I239" s="75" t="s">
        <v>1</v>
      </c>
      <c r="J239" s="76" t="s">
        <v>1</v>
      </c>
      <c r="K239" s="77" t="s">
        <v>1</v>
      </c>
      <c r="L239" s="78" t="s">
        <v>1</v>
      </c>
      <c r="M239" s="79" t="s">
        <v>1</v>
      </c>
      <c r="N239" s="80" t="s">
        <v>1</v>
      </c>
      <c r="O239" s="81" t="s">
        <v>1</v>
      </c>
      <c r="P239" s="82" t="s">
        <v>1</v>
      </c>
      <c r="Q239" s="83" t="s">
        <v>1</v>
      </c>
      <c r="R239" s="84" t="s">
        <v>1</v>
      </c>
      <c r="S239" s="85" t="s">
        <v>1</v>
      </c>
      <c r="T239" s="86" t="s">
        <v>1</v>
      </c>
      <c r="U239" s="87" t="s">
        <v>1</v>
      </c>
      <c r="V239" s="85" t="s">
        <v>1</v>
      </c>
      <c r="W239" s="88" t="s">
        <v>1</v>
      </c>
      <c r="X239" s="87" t="s">
        <v>1</v>
      </c>
      <c r="Y239" s="89" t="s">
        <v>1</v>
      </c>
      <c r="Z239" s="90" t="s">
        <v>1</v>
      </c>
      <c r="AA239" s="91" t="s">
        <v>1</v>
      </c>
      <c r="AB239" s="92" t="s">
        <v>1</v>
      </c>
      <c r="AC239" s="92" t="s">
        <v>1</v>
      </c>
      <c r="AD239" s="93" t="s">
        <v>1</v>
      </c>
      <c r="AE239" s="94" t="s">
        <v>1</v>
      </c>
      <c r="AF239" s="95" t="s">
        <v>1</v>
      </c>
      <c r="AG239" s="96" t="s">
        <v>1</v>
      </c>
      <c r="AH239" s="97" t="s">
        <v>1</v>
      </c>
      <c r="AI239" s="98" t="s">
        <v>1</v>
      </c>
      <c r="AJ239" s="99" t="s">
        <v>1</v>
      </c>
      <c r="AK239" s="100" t="str">
        <f t="shared" si="3"/>
        <v/>
      </c>
    </row>
    <row r="240" spans="1:37" ht="15.75">
      <c r="A240" s="69" t="str">
        <f>IF([1]liste_etab!A236="","",[1]liste_etab!A236)</f>
        <v/>
      </c>
      <c r="B240" s="70" t="str">
        <f>IF([1]liste_etab!B236="","",[1]liste_etab!B236)</f>
        <v/>
      </c>
      <c r="C240" s="71" t="s">
        <v>1</v>
      </c>
      <c r="D240" s="72" t="s">
        <v>1</v>
      </c>
      <c r="E240" s="73" t="s">
        <v>1</v>
      </c>
      <c r="F240" s="74" t="s">
        <v>1</v>
      </c>
      <c r="G240" s="72" t="s">
        <v>1</v>
      </c>
      <c r="H240" s="73" t="s">
        <v>1</v>
      </c>
      <c r="I240" s="75" t="s">
        <v>1</v>
      </c>
      <c r="J240" s="76" t="s">
        <v>1</v>
      </c>
      <c r="K240" s="77" t="s">
        <v>1</v>
      </c>
      <c r="L240" s="78" t="s">
        <v>1</v>
      </c>
      <c r="M240" s="79" t="s">
        <v>1</v>
      </c>
      <c r="N240" s="80" t="s">
        <v>1</v>
      </c>
      <c r="O240" s="81" t="s">
        <v>1</v>
      </c>
      <c r="P240" s="82" t="s">
        <v>1</v>
      </c>
      <c r="Q240" s="83" t="s">
        <v>1</v>
      </c>
      <c r="R240" s="84" t="s">
        <v>1</v>
      </c>
      <c r="S240" s="85" t="s">
        <v>1</v>
      </c>
      <c r="T240" s="86" t="s">
        <v>1</v>
      </c>
      <c r="U240" s="87" t="s">
        <v>1</v>
      </c>
      <c r="V240" s="85" t="s">
        <v>1</v>
      </c>
      <c r="W240" s="88" t="s">
        <v>1</v>
      </c>
      <c r="X240" s="87" t="s">
        <v>1</v>
      </c>
      <c r="Y240" s="89" t="s">
        <v>1</v>
      </c>
      <c r="Z240" s="90" t="s">
        <v>1</v>
      </c>
      <c r="AA240" s="91" t="s">
        <v>1</v>
      </c>
      <c r="AB240" s="92" t="s">
        <v>1</v>
      </c>
      <c r="AC240" s="92" t="s">
        <v>1</v>
      </c>
      <c r="AD240" s="93" t="s">
        <v>1</v>
      </c>
      <c r="AE240" s="94" t="s">
        <v>1</v>
      </c>
      <c r="AF240" s="95" t="s">
        <v>1</v>
      </c>
      <c r="AG240" s="96" t="s">
        <v>1</v>
      </c>
      <c r="AH240" s="97" t="s">
        <v>1</v>
      </c>
      <c r="AI240" s="98" t="s">
        <v>1</v>
      </c>
      <c r="AJ240" s="99" t="s">
        <v>1</v>
      </c>
      <c r="AK240" s="100" t="str">
        <f t="shared" si="3"/>
        <v/>
      </c>
    </row>
    <row r="241" spans="1:37" ht="15.75">
      <c r="A241" s="69" t="str">
        <f>IF([1]liste_etab!A237="","",[1]liste_etab!A237)</f>
        <v/>
      </c>
      <c r="B241" s="70" t="str">
        <f>IF([1]liste_etab!B237="","",[1]liste_etab!B237)</f>
        <v/>
      </c>
      <c r="C241" s="71" t="s">
        <v>1</v>
      </c>
      <c r="D241" s="72" t="s">
        <v>1</v>
      </c>
      <c r="E241" s="73" t="s">
        <v>1</v>
      </c>
      <c r="F241" s="74" t="s">
        <v>1</v>
      </c>
      <c r="G241" s="72" t="s">
        <v>1</v>
      </c>
      <c r="H241" s="73" t="s">
        <v>1</v>
      </c>
      <c r="I241" s="75" t="s">
        <v>1</v>
      </c>
      <c r="J241" s="76" t="s">
        <v>1</v>
      </c>
      <c r="K241" s="77" t="s">
        <v>1</v>
      </c>
      <c r="L241" s="78" t="s">
        <v>1</v>
      </c>
      <c r="M241" s="79" t="s">
        <v>1</v>
      </c>
      <c r="N241" s="80" t="s">
        <v>1</v>
      </c>
      <c r="O241" s="81" t="s">
        <v>1</v>
      </c>
      <c r="P241" s="82" t="s">
        <v>1</v>
      </c>
      <c r="Q241" s="83" t="s">
        <v>1</v>
      </c>
      <c r="R241" s="84" t="s">
        <v>1</v>
      </c>
      <c r="S241" s="85" t="s">
        <v>1</v>
      </c>
      <c r="T241" s="86" t="s">
        <v>1</v>
      </c>
      <c r="U241" s="87" t="s">
        <v>1</v>
      </c>
      <c r="V241" s="85" t="s">
        <v>1</v>
      </c>
      <c r="W241" s="88" t="s">
        <v>1</v>
      </c>
      <c r="X241" s="87" t="s">
        <v>1</v>
      </c>
      <c r="Y241" s="89" t="s">
        <v>1</v>
      </c>
      <c r="Z241" s="90" t="s">
        <v>1</v>
      </c>
      <c r="AA241" s="91" t="s">
        <v>1</v>
      </c>
      <c r="AB241" s="92" t="s">
        <v>1</v>
      </c>
      <c r="AC241" s="92" t="s">
        <v>1</v>
      </c>
      <c r="AD241" s="93" t="s">
        <v>1</v>
      </c>
      <c r="AE241" s="94" t="s">
        <v>1</v>
      </c>
      <c r="AF241" s="95" t="s">
        <v>1</v>
      </c>
      <c r="AG241" s="96" t="s">
        <v>1</v>
      </c>
      <c r="AH241" s="97" t="s">
        <v>1</v>
      </c>
      <c r="AI241" s="98" t="s">
        <v>1</v>
      </c>
      <c r="AJ241" s="99" t="s">
        <v>1</v>
      </c>
      <c r="AK241" s="100" t="str">
        <f t="shared" si="3"/>
        <v/>
      </c>
    </row>
    <row r="242" spans="1:37" ht="15.75">
      <c r="A242" s="69" t="str">
        <f>IF([1]liste_etab!A238="","",[1]liste_etab!A238)</f>
        <v/>
      </c>
      <c r="B242" s="70" t="str">
        <f>IF([1]liste_etab!B238="","",[1]liste_etab!B238)</f>
        <v/>
      </c>
      <c r="C242" s="71" t="s">
        <v>1</v>
      </c>
      <c r="D242" s="72" t="s">
        <v>1</v>
      </c>
      <c r="E242" s="73" t="s">
        <v>1</v>
      </c>
      <c r="F242" s="74" t="s">
        <v>1</v>
      </c>
      <c r="G242" s="72" t="s">
        <v>1</v>
      </c>
      <c r="H242" s="73" t="s">
        <v>1</v>
      </c>
      <c r="I242" s="75" t="s">
        <v>1</v>
      </c>
      <c r="J242" s="76" t="s">
        <v>1</v>
      </c>
      <c r="K242" s="77" t="s">
        <v>1</v>
      </c>
      <c r="L242" s="78" t="s">
        <v>1</v>
      </c>
      <c r="M242" s="79" t="s">
        <v>1</v>
      </c>
      <c r="N242" s="80" t="s">
        <v>1</v>
      </c>
      <c r="O242" s="81" t="s">
        <v>1</v>
      </c>
      <c r="P242" s="82" t="s">
        <v>1</v>
      </c>
      <c r="Q242" s="83" t="s">
        <v>1</v>
      </c>
      <c r="R242" s="84" t="s">
        <v>1</v>
      </c>
      <c r="S242" s="85" t="s">
        <v>1</v>
      </c>
      <c r="T242" s="86" t="s">
        <v>1</v>
      </c>
      <c r="U242" s="87" t="s">
        <v>1</v>
      </c>
      <c r="V242" s="85" t="s">
        <v>1</v>
      </c>
      <c r="W242" s="88" t="s">
        <v>1</v>
      </c>
      <c r="X242" s="87" t="s">
        <v>1</v>
      </c>
      <c r="Y242" s="89" t="s">
        <v>1</v>
      </c>
      <c r="Z242" s="90" t="s">
        <v>1</v>
      </c>
      <c r="AA242" s="91" t="s">
        <v>1</v>
      </c>
      <c r="AB242" s="92" t="s">
        <v>1</v>
      </c>
      <c r="AC242" s="92" t="s">
        <v>1</v>
      </c>
      <c r="AD242" s="93" t="s">
        <v>1</v>
      </c>
      <c r="AE242" s="94" t="s">
        <v>1</v>
      </c>
      <c r="AF242" s="95" t="s">
        <v>1</v>
      </c>
      <c r="AG242" s="96" t="s">
        <v>1</v>
      </c>
      <c r="AH242" s="97" t="s">
        <v>1</v>
      </c>
      <c r="AI242" s="98" t="s">
        <v>1</v>
      </c>
      <c r="AJ242" s="99" t="s">
        <v>1</v>
      </c>
      <c r="AK242" s="100" t="str">
        <f t="shared" si="3"/>
        <v/>
      </c>
    </row>
    <row r="243" spans="1:37" ht="15.75">
      <c r="A243" s="69" t="str">
        <f>IF([1]liste_etab!A239="","",[1]liste_etab!A239)</f>
        <v/>
      </c>
      <c r="B243" s="70" t="str">
        <f>IF([1]liste_etab!B239="","",[1]liste_etab!B239)</f>
        <v/>
      </c>
      <c r="C243" s="71" t="s">
        <v>1</v>
      </c>
      <c r="D243" s="72" t="s">
        <v>1</v>
      </c>
      <c r="E243" s="73" t="s">
        <v>1</v>
      </c>
      <c r="F243" s="74" t="s">
        <v>1</v>
      </c>
      <c r="G243" s="72" t="s">
        <v>1</v>
      </c>
      <c r="H243" s="73" t="s">
        <v>1</v>
      </c>
      <c r="I243" s="75" t="s">
        <v>1</v>
      </c>
      <c r="J243" s="76" t="s">
        <v>1</v>
      </c>
      <c r="K243" s="77" t="s">
        <v>1</v>
      </c>
      <c r="L243" s="78" t="s">
        <v>1</v>
      </c>
      <c r="M243" s="79" t="s">
        <v>1</v>
      </c>
      <c r="N243" s="80" t="s">
        <v>1</v>
      </c>
      <c r="O243" s="81" t="s">
        <v>1</v>
      </c>
      <c r="P243" s="82" t="s">
        <v>1</v>
      </c>
      <c r="Q243" s="83" t="s">
        <v>1</v>
      </c>
      <c r="R243" s="84" t="s">
        <v>1</v>
      </c>
      <c r="S243" s="85" t="s">
        <v>1</v>
      </c>
      <c r="T243" s="86" t="s">
        <v>1</v>
      </c>
      <c r="U243" s="87" t="s">
        <v>1</v>
      </c>
      <c r="V243" s="85" t="s">
        <v>1</v>
      </c>
      <c r="W243" s="88" t="s">
        <v>1</v>
      </c>
      <c r="X243" s="87" t="s">
        <v>1</v>
      </c>
      <c r="Y243" s="89" t="s">
        <v>1</v>
      </c>
      <c r="Z243" s="90" t="s">
        <v>1</v>
      </c>
      <c r="AA243" s="91" t="s">
        <v>1</v>
      </c>
      <c r="AB243" s="92" t="s">
        <v>1</v>
      </c>
      <c r="AC243" s="92" t="s">
        <v>1</v>
      </c>
      <c r="AD243" s="93" t="s">
        <v>1</v>
      </c>
      <c r="AE243" s="94" t="s">
        <v>1</v>
      </c>
      <c r="AF243" s="95" t="s">
        <v>1</v>
      </c>
      <c r="AG243" s="96" t="s">
        <v>1</v>
      </c>
      <c r="AH243" s="97" t="s">
        <v>1</v>
      </c>
      <c r="AI243" s="98" t="s">
        <v>1</v>
      </c>
      <c r="AJ243" s="99" t="s">
        <v>1</v>
      </c>
      <c r="AK243" s="100" t="str">
        <f t="shared" si="3"/>
        <v/>
      </c>
    </row>
    <row r="244" spans="1:37" ht="15.75">
      <c r="A244" s="69" t="str">
        <f>IF([1]liste_etab!A240="","",[1]liste_etab!A240)</f>
        <v/>
      </c>
      <c r="B244" s="70" t="str">
        <f>IF([1]liste_etab!B240="","",[1]liste_etab!B240)</f>
        <v/>
      </c>
      <c r="C244" s="71" t="s">
        <v>1</v>
      </c>
      <c r="D244" s="72" t="s">
        <v>1</v>
      </c>
      <c r="E244" s="73" t="s">
        <v>1</v>
      </c>
      <c r="F244" s="74" t="s">
        <v>1</v>
      </c>
      <c r="G244" s="72" t="s">
        <v>1</v>
      </c>
      <c r="H244" s="73" t="s">
        <v>1</v>
      </c>
      <c r="I244" s="75" t="s">
        <v>1</v>
      </c>
      <c r="J244" s="76" t="s">
        <v>1</v>
      </c>
      <c r="K244" s="77" t="s">
        <v>1</v>
      </c>
      <c r="L244" s="78" t="s">
        <v>1</v>
      </c>
      <c r="M244" s="79" t="s">
        <v>1</v>
      </c>
      <c r="N244" s="80" t="s">
        <v>1</v>
      </c>
      <c r="O244" s="81" t="s">
        <v>1</v>
      </c>
      <c r="P244" s="82" t="s">
        <v>1</v>
      </c>
      <c r="Q244" s="83" t="s">
        <v>1</v>
      </c>
      <c r="R244" s="84" t="s">
        <v>1</v>
      </c>
      <c r="S244" s="85" t="s">
        <v>1</v>
      </c>
      <c r="T244" s="86" t="s">
        <v>1</v>
      </c>
      <c r="U244" s="87" t="s">
        <v>1</v>
      </c>
      <c r="V244" s="85" t="s">
        <v>1</v>
      </c>
      <c r="W244" s="88" t="s">
        <v>1</v>
      </c>
      <c r="X244" s="87" t="s">
        <v>1</v>
      </c>
      <c r="Y244" s="89" t="s">
        <v>1</v>
      </c>
      <c r="Z244" s="90" t="s">
        <v>1</v>
      </c>
      <c r="AA244" s="91" t="s">
        <v>1</v>
      </c>
      <c r="AB244" s="92" t="s">
        <v>1</v>
      </c>
      <c r="AC244" s="92" t="s">
        <v>1</v>
      </c>
      <c r="AD244" s="93" t="s">
        <v>1</v>
      </c>
      <c r="AE244" s="94" t="s">
        <v>1</v>
      </c>
      <c r="AF244" s="95" t="s">
        <v>1</v>
      </c>
      <c r="AG244" s="96" t="s">
        <v>1</v>
      </c>
      <c r="AH244" s="97" t="s">
        <v>1</v>
      </c>
      <c r="AI244" s="98" t="s">
        <v>1</v>
      </c>
      <c r="AJ244" s="99" t="s">
        <v>1</v>
      </c>
      <c r="AK244" s="100" t="str">
        <f t="shared" si="3"/>
        <v/>
      </c>
    </row>
    <row r="245" spans="1:37" ht="15.75">
      <c r="A245" s="69" t="str">
        <f>IF([1]liste_etab!A241="","",[1]liste_etab!A241)</f>
        <v/>
      </c>
      <c r="B245" s="70" t="str">
        <f>IF([1]liste_etab!B241="","",[1]liste_etab!B241)</f>
        <v/>
      </c>
      <c r="C245" s="71" t="s">
        <v>1</v>
      </c>
      <c r="D245" s="72" t="s">
        <v>1</v>
      </c>
      <c r="E245" s="73" t="s">
        <v>1</v>
      </c>
      <c r="F245" s="74" t="s">
        <v>1</v>
      </c>
      <c r="G245" s="72" t="s">
        <v>1</v>
      </c>
      <c r="H245" s="73" t="s">
        <v>1</v>
      </c>
      <c r="I245" s="75" t="s">
        <v>1</v>
      </c>
      <c r="J245" s="76" t="s">
        <v>1</v>
      </c>
      <c r="K245" s="77" t="s">
        <v>1</v>
      </c>
      <c r="L245" s="78" t="s">
        <v>1</v>
      </c>
      <c r="M245" s="79" t="s">
        <v>1</v>
      </c>
      <c r="N245" s="80" t="s">
        <v>1</v>
      </c>
      <c r="O245" s="81" t="s">
        <v>1</v>
      </c>
      <c r="P245" s="82" t="s">
        <v>1</v>
      </c>
      <c r="Q245" s="83" t="s">
        <v>1</v>
      </c>
      <c r="R245" s="84" t="s">
        <v>1</v>
      </c>
      <c r="S245" s="85" t="s">
        <v>1</v>
      </c>
      <c r="T245" s="86" t="s">
        <v>1</v>
      </c>
      <c r="U245" s="87" t="s">
        <v>1</v>
      </c>
      <c r="V245" s="85" t="s">
        <v>1</v>
      </c>
      <c r="W245" s="88" t="s">
        <v>1</v>
      </c>
      <c r="X245" s="87" t="s">
        <v>1</v>
      </c>
      <c r="Y245" s="89" t="s">
        <v>1</v>
      </c>
      <c r="Z245" s="90" t="s">
        <v>1</v>
      </c>
      <c r="AA245" s="91" t="s">
        <v>1</v>
      </c>
      <c r="AB245" s="92" t="s">
        <v>1</v>
      </c>
      <c r="AC245" s="92" t="s">
        <v>1</v>
      </c>
      <c r="AD245" s="93" t="s">
        <v>1</v>
      </c>
      <c r="AE245" s="94" t="s">
        <v>1</v>
      </c>
      <c r="AF245" s="95" t="s">
        <v>1</v>
      </c>
      <c r="AG245" s="96" t="s">
        <v>1</v>
      </c>
      <c r="AH245" s="97" t="s">
        <v>1</v>
      </c>
      <c r="AI245" s="98" t="s">
        <v>1</v>
      </c>
      <c r="AJ245" s="99" t="s">
        <v>1</v>
      </c>
      <c r="AK245" s="100" t="str">
        <f t="shared" si="3"/>
        <v/>
      </c>
    </row>
    <row r="246" spans="1:37" ht="15.75">
      <c r="A246" s="69" t="str">
        <f>IF([1]liste_etab!A242="","",[1]liste_etab!A242)</f>
        <v/>
      </c>
      <c r="B246" s="70" t="str">
        <f>IF([1]liste_etab!B242="","",[1]liste_etab!B242)</f>
        <v/>
      </c>
      <c r="C246" s="71" t="s">
        <v>1</v>
      </c>
      <c r="D246" s="72" t="s">
        <v>1</v>
      </c>
      <c r="E246" s="73" t="s">
        <v>1</v>
      </c>
      <c r="F246" s="74" t="s">
        <v>1</v>
      </c>
      <c r="G246" s="72" t="s">
        <v>1</v>
      </c>
      <c r="H246" s="73" t="s">
        <v>1</v>
      </c>
      <c r="I246" s="75" t="s">
        <v>1</v>
      </c>
      <c r="J246" s="76" t="s">
        <v>1</v>
      </c>
      <c r="K246" s="77" t="s">
        <v>1</v>
      </c>
      <c r="L246" s="78" t="s">
        <v>1</v>
      </c>
      <c r="M246" s="79" t="s">
        <v>1</v>
      </c>
      <c r="N246" s="80" t="s">
        <v>1</v>
      </c>
      <c r="O246" s="81" t="s">
        <v>1</v>
      </c>
      <c r="P246" s="82" t="s">
        <v>1</v>
      </c>
      <c r="Q246" s="83" t="s">
        <v>1</v>
      </c>
      <c r="R246" s="84" t="s">
        <v>1</v>
      </c>
      <c r="S246" s="85" t="s">
        <v>1</v>
      </c>
      <c r="T246" s="86" t="s">
        <v>1</v>
      </c>
      <c r="U246" s="87" t="s">
        <v>1</v>
      </c>
      <c r="V246" s="85" t="s">
        <v>1</v>
      </c>
      <c r="W246" s="88" t="s">
        <v>1</v>
      </c>
      <c r="X246" s="87" t="s">
        <v>1</v>
      </c>
      <c r="Y246" s="89" t="s">
        <v>1</v>
      </c>
      <c r="Z246" s="90" t="s">
        <v>1</v>
      </c>
      <c r="AA246" s="91" t="s">
        <v>1</v>
      </c>
      <c r="AB246" s="92" t="s">
        <v>1</v>
      </c>
      <c r="AC246" s="92" t="s">
        <v>1</v>
      </c>
      <c r="AD246" s="93" t="s">
        <v>1</v>
      </c>
      <c r="AE246" s="94" t="s">
        <v>1</v>
      </c>
      <c r="AF246" s="95" t="s">
        <v>1</v>
      </c>
      <c r="AG246" s="96" t="s">
        <v>1</v>
      </c>
      <c r="AH246" s="97" t="s">
        <v>1</v>
      </c>
      <c r="AI246" s="98" t="s">
        <v>1</v>
      </c>
      <c r="AJ246" s="99" t="s">
        <v>1</v>
      </c>
      <c r="AK246" s="100" t="str">
        <f t="shared" si="3"/>
        <v/>
      </c>
    </row>
    <row r="247" spans="1:37" ht="15.75">
      <c r="A247" s="69" t="str">
        <f>IF([1]liste_etab!A243="","",[1]liste_etab!A243)</f>
        <v/>
      </c>
      <c r="B247" s="70" t="str">
        <f>IF([1]liste_etab!B243="","",[1]liste_etab!B243)</f>
        <v/>
      </c>
      <c r="C247" s="71" t="s">
        <v>1</v>
      </c>
      <c r="D247" s="72" t="s">
        <v>1</v>
      </c>
      <c r="E247" s="73" t="s">
        <v>1</v>
      </c>
      <c r="F247" s="74" t="s">
        <v>1</v>
      </c>
      <c r="G247" s="72" t="s">
        <v>1</v>
      </c>
      <c r="H247" s="73" t="s">
        <v>1</v>
      </c>
      <c r="I247" s="75" t="s">
        <v>1</v>
      </c>
      <c r="J247" s="76" t="s">
        <v>1</v>
      </c>
      <c r="K247" s="77" t="s">
        <v>1</v>
      </c>
      <c r="L247" s="78" t="s">
        <v>1</v>
      </c>
      <c r="M247" s="79" t="s">
        <v>1</v>
      </c>
      <c r="N247" s="80" t="s">
        <v>1</v>
      </c>
      <c r="O247" s="81" t="s">
        <v>1</v>
      </c>
      <c r="P247" s="82" t="s">
        <v>1</v>
      </c>
      <c r="Q247" s="83" t="s">
        <v>1</v>
      </c>
      <c r="R247" s="84" t="s">
        <v>1</v>
      </c>
      <c r="S247" s="85" t="s">
        <v>1</v>
      </c>
      <c r="T247" s="86" t="s">
        <v>1</v>
      </c>
      <c r="U247" s="87" t="s">
        <v>1</v>
      </c>
      <c r="V247" s="85" t="s">
        <v>1</v>
      </c>
      <c r="W247" s="88" t="s">
        <v>1</v>
      </c>
      <c r="X247" s="87" t="s">
        <v>1</v>
      </c>
      <c r="Y247" s="89" t="s">
        <v>1</v>
      </c>
      <c r="Z247" s="90" t="s">
        <v>1</v>
      </c>
      <c r="AA247" s="91" t="s">
        <v>1</v>
      </c>
      <c r="AB247" s="92" t="s">
        <v>1</v>
      </c>
      <c r="AC247" s="92" t="s">
        <v>1</v>
      </c>
      <c r="AD247" s="93" t="s">
        <v>1</v>
      </c>
      <c r="AE247" s="94" t="s">
        <v>1</v>
      </c>
      <c r="AF247" s="95" t="s">
        <v>1</v>
      </c>
      <c r="AG247" s="96" t="s">
        <v>1</v>
      </c>
      <c r="AH247" s="97" t="s">
        <v>1</v>
      </c>
      <c r="AI247" s="98" t="s">
        <v>1</v>
      </c>
      <c r="AJ247" s="99" t="s">
        <v>1</v>
      </c>
      <c r="AK247" s="100" t="str">
        <f t="shared" si="3"/>
        <v/>
      </c>
    </row>
    <row r="248" spans="1:37" ht="15.75">
      <c r="A248" s="69" t="str">
        <f>IF([1]liste_etab!A244="","",[1]liste_etab!A244)</f>
        <v/>
      </c>
      <c r="B248" s="70" t="str">
        <f>IF([1]liste_etab!B244="","",[1]liste_etab!B244)</f>
        <v/>
      </c>
      <c r="C248" s="71" t="s">
        <v>1</v>
      </c>
      <c r="D248" s="72" t="s">
        <v>1</v>
      </c>
      <c r="E248" s="73" t="s">
        <v>1</v>
      </c>
      <c r="F248" s="74" t="s">
        <v>1</v>
      </c>
      <c r="G248" s="72" t="s">
        <v>1</v>
      </c>
      <c r="H248" s="73" t="s">
        <v>1</v>
      </c>
      <c r="I248" s="75" t="s">
        <v>1</v>
      </c>
      <c r="J248" s="76" t="s">
        <v>1</v>
      </c>
      <c r="K248" s="77" t="s">
        <v>1</v>
      </c>
      <c r="L248" s="78" t="s">
        <v>1</v>
      </c>
      <c r="M248" s="79" t="s">
        <v>1</v>
      </c>
      <c r="N248" s="80" t="s">
        <v>1</v>
      </c>
      <c r="O248" s="81" t="s">
        <v>1</v>
      </c>
      <c r="P248" s="82" t="s">
        <v>1</v>
      </c>
      <c r="Q248" s="83" t="s">
        <v>1</v>
      </c>
      <c r="R248" s="84" t="s">
        <v>1</v>
      </c>
      <c r="S248" s="85" t="s">
        <v>1</v>
      </c>
      <c r="T248" s="86" t="s">
        <v>1</v>
      </c>
      <c r="U248" s="87" t="s">
        <v>1</v>
      </c>
      <c r="V248" s="85" t="s">
        <v>1</v>
      </c>
      <c r="W248" s="88" t="s">
        <v>1</v>
      </c>
      <c r="X248" s="87" t="s">
        <v>1</v>
      </c>
      <c r="Y248" s="89" t="s">
        <v>1</v>
      </c>
      <c r="Z248" s="90" t="s">
        <v>1</v>
      </c>
      <c r="AA248" s="91" t="s">
        <v>1</v>
      </c>
      <c r="AB248" s="92" t="s">
        <v>1</v>
      </c>
      <c r="AC248" s="92" t="s">
        <v>1</v>
      </c>
      <c r="AD248" s="93" t="s">
        <v>1</v>
      </c>
      <c r="AE248" s="94" t="s">
        <v>1</v>
      </c>
      <c r="AF248" s="95" t="s">
        <v>1</v>
      </c>
      <c r="AG248" s="96" t="s">
        <v>1</v>
      </c>
      <c r="AH248" s="97" t="s">
        <v>1</v>
      </c>
      <c r="AI248" s="98" t="s">
        <v>1</v>
      </c>
      <c r="AJ248" s="99" t="s">
        <v>1</v>
      </c>
      <c r="AK248" s="100" t="str">
        <f t="shared" si="3"/>
        <v/>
      </c>
    </row>
    <row r="249" spans="1:37" ht="15.75">
      <c r="A249" s="69" t="str">
        <f>IF([1]liste_etab!A245="","",[1]liste_etab!A245)</f>
        <v/>
      </c>
      <c r="B249" s="70" t="str">
        <f>IF([1]liste_etab!B245="","",[1]liste_etab!B245)</f>
        <v/>
      </c>
      <c r="C249" s="71" t="s">
        <v>1</v>
      </c>
      <c r="D249" s="72" t="s">
        <v>1</v>
      </c>
      <c r="E249" s="73" t="s">
        <v>1</v>
      </c>
      <c r="F249" s="74" t="s">
        <v>1</v>
      </c>
      <c r="G249" s="72" t="s">
        <v>1</v>
      </c>
      <c r="H249" s="73" t="s">
        <v>1</v>
      </c>
      <c r="I249" s="75" t="s">
        <v>1</v>
      </c>
      <c r="J249" s="76" t="s">
        <v>1</v>
      </c>
      <c r="K249" s="77" t="s">
        <v>1</v>
      </c>
      <c r="L249" s="78" t="s">
        <v>1</v>
      </c>
      <c r="M249" s="79" t="s">
        <v>1</v>
      </c>
      <c r="N249" s="80" t="s">
        <v>1</v>
      </c>
      <c r="O249" s="81" t="s">
        <v>1</v>
      </c>
      <c r="P249" s="82" t="s">
        <v>1</v>
      </c>
      <c r="Q249" s="83" t="s">
        <v>1</v>
      </c>
      <c r="R249" s="84" t="s">
        <v>1</v>
      </c>
      <c r="S249" s="85" t="s">
        <v>1</v>
      </c>
      <c r="T249" s="86" t="s">
        <v>1</v>
      </c>
      <c r="U249" s="87" t="s">
        <v>1</v>
      </c>
      <c r="V249" s="85" t="s">
        <v>1</v>
      </c>
      <c r="W249" s="88" t="s">
        <v>1</v>
      </c>
      <c r="X249" s="87" t="s">
        <v>1</v>
      </c>
      <c r="Y249" s="89" t="s">
        <v>1</v>
      </c>
      <c r="Z249" s="90" t="s">
        <v>1</v>
      </c>
      <c r="AA249" s="91" t="s">
        <v>1</v>
      </c>
      <c r="AB249" s="92" t="s">
        <v>1</v>
      </c>
      <c r="AC249" s="92" t="s">
        <v>1</v>
      </c>
      <c r="AD249" s="93" t="s">
        <v>1</v>
      </c>
      <c r="AE249" s="94" t="s">
        <v>1</v>
      </c>
      <c r="AF249" s="95" t="s">
        <v>1</v>
      </c>
      <c r="AG249" s="96" t="s">
        <v>1</v>
      </c>
      <c r="AH249" s="97" t="s">
        <v>1</v>
      </c>
      <c r="AI249" s="98" t="s">
        <v>1</v>
      </c>
      <c r="AJ249" s="99" t="s">
        <v>1</v>
      </c>
      <c r="AK249" s="100" t="str">
        <f t="shared" si="3"/>
        <v/>
      </c>
    </row>
    <row r="250" spans="1:37" ht="15.75">
      <c r="A250" s="69" t="str">
        <f>IF([1]liste_etab!A246="","",[1]liste_etab!A246)</f>
        <v/>
      </c>
      <c r="B250" s="70" t="str">
        <f>IF([1]liste_etab!B246="","",[1]liste_etab!B246)</f>
        <v/>
      </c>
      <c r="C250" s="71" t="s">
        <v>1</v>
      </c>
      <c r="D250" s="72" t="s">
        <v>1</v>
      </c>
      <c r="E250" s="73" t="s">
        <v>1</v>
      </c>
      <c r="F250" s="74" t="s">
        <v>1</v>
      </c>
      <c r="G250" s="72" t="s">
        <v>1</v>
      </c>
      <c r="H250" s="73" t="s">
        <v>1</v>
      </c>
      <c r="I250" s="75" t="s">
        <v>1</v>
      </c>
      <c r="J250" s="76" t="s">
        <v>1</v>
      </c>
      <c r="K250" s="77" t="s">
        <v>1</v>
      </c>
      <c r="L250" s="78" t="s">
        <v>1</v>
      </c>
      <c r="M250" s="79" t="s">
        <v>1</v>
      </c>
      <c r="N250" s="80" t="s">
        <v>1</v>
      </c>
      <c r="O250" s="81" t="s">
        <v>1</v>
      </c>
      <c r="P250" s="82" t="s">
        <v>1</v>
      </c>
      <c r="Q250" s="83" t="s">
        <v>1</v>
      </c>
      <c r="R250" s="84" t="s">
        <v>1</v>
      </c>
      <c r="S250" s="85" t="s">
        <v>1</v>
      </c>
      <c r="T250" s="86" t="s">
        <v>1</v>
      </c>
      <c r="U250" s="87" t="s">
        <v>1</v>
      </c>
      <c r="V250" s="85" t="s">
        <v>1</v>
      </c>
      <c r="W250" s="88" t="s">
        <v>1</v>
      </c>
      <c r="X250" s="87" t="s">
        <v>1</v>
      </c>
      <c r="Y250" s="89" t="s">
        <v>1</v>
      </c>
      <c r="Z250" s="90" t="s">
        <v>1</v>
      </c>
      <c r="AA250" s="91" t="s">
        <v>1</v>
      </c>
      <c r="AB250" s="92" t="s">
        <v>1</v>
      </c>
      <c r="AC250" s="92" t="s">
        <v>1</v>
      </c>
      <c r="AD250" s="93" t="s">
        <v>1</v>
      </c>
      <c r="AE250" s="94" t="s">
        <v>1</v>
      </c>
      <c r="AF250" s="95" t="s">
        <v>1</v>
      </c>
      <c r="AG250" s="96" t="s">
        <v>1</v>
      </c>
      <c r="AH250" s="97" t="s">
        <v>1</v>
      </c>
      <c r="AI250" s="98" t="s">
        <v>1</v>
      </c>
      <c r="AJ250" s="99" t="s">
        <v>1</v>
      </c>
      <c r="AK250" s="100" t="str">
        <f t="shared" si="3"/>
        <v/>
      </c>
    </row>
    <row r="251" spans="1:37" ht="15.75">
      <c r="A251" s="69" t="str">
        <f>IF([1]liste_etab!A247="","",[1]liste_etab!A247)</f>
        <v/>
      </c>
      <c r="B251" s="70" t="str">
        <f>IF([1]liste_etab!B247="","",[1]liste_etab!B247)</f>
        <v/>
      </c>
      <c r="C251" s="71" t="s">
        <v>1</v>
      </c>
      <c r="D251" s="72" t="s">
        <v>1</v>
      </c>
      <c r="E251" s="73" t="s">
        <v>1</v>
      </c>
      <c r="F251" s="74" t="s">
        <v>1</v>
      </c>
      <c r="G251" s="72" t="s">
        <v>1</v>
      </c>
      <c r="H251" s="73" t="s">
        <v>1</v>
      </c>
      <c r="I251" s="75" t="s">
        <v>1</v>
      </c>
      <c r="J251" s="76" t="s">
        <v>1</v>
      </c>
      <c r="K251" s="77" t="s">
        <v>1</v>
      </c>
      <c r="L251" s="78" t="s">
        <v>1</v>
      </c>
      <c r="M251" s="79" t="s">
        <v>1</v>
      </c>
      <c r="N251" s="80" t="s">
        <v>1</v>
      </c>
      <c r="O251" s="81" t="s">
        <v>1</v>
      </c>
      <c r="P251" s="82" t="s">
        <v>1</v>
      </c>
      <c r="Q251" s="83" t="s">
        <v>1</v>
      </c>
      <c r="R251" s="84" t="s">
        <v>1</v>
      </c>
      <c r="S251" s="85" t="s">
        <v>1</v>
      </c>
      <c r="T251" s="86" t="s">
        <v>1</v>
      </c>
      <c r="U251" s="87" t="s">
        <v>1</v>
      </c>
      <c r="V251" s="85" t="s">
        <v>1</v>
      </c>
      <c r="W251" s="88" t="s">
        <v>1</v>
      </c>
      <c r="X251" s="87" t="s">
        <v>1</v>
      </c>
      <c r="Y251" s="89" t="s">
        <v>1</v>
      </c>
      <c r="Z251" s="90" t="s">
        <v>1</v>
      </c>
      <c r="AA251" s="91" t="s">
        <v>1</v>
      </c>
      <c r="AB251" s="92" t="s">
        <v>1</v>
      </c>
      <c r="AC251" s="92" t="s">
        <v>1</v>
      </c>
      <c r="AD251" s="93" t="s">
        <v>1</v>
      </c>
      <c r="AE251" s="94" t="s">
        <v>1</v>
      </c>
      <c r="AF251" s="95" t="s">
        <v>1</v>
      </c>
      <c r="AG251" s="96" t="s">
        <v>1</v>
      </c>
      <c r="AH251" s="97" t="s">
        <v>1</v>
      </c>
      <c r="AI251" s="98" t="s">
        <v>1</v>
      </c>
      <c r="AJ251" s="99" t="s">
        <v>1</v>
      </c>
      <c r="AK251" s="100" t="str">
        <f t="shared" si="3"/>
        <v/>
      </c>
    </row>
    <row r="252" spans="1:37" ht="15.75">
      <c r="A252" s="69" t="str">
        <f>IF([1]liste_etab!A248="","",[1]liste_etab!A248)</f>
        <v/>
      </c>
      <c r="B252" s="70" t="str">
        <f>IF([1]liste_etab!B248="","",[1]liste_etab!B248)</f>
        <v/>
      </c>
      <c r="C252" s="71" t="s">
        <v>1</v>
      </c>
      <c r="D252" s="72" t="s">
        <v>1</v>
      </c>
      <c r="E252" s="73" t="s">
        <v>1</v>
      </c>
      <c r="F252" s="74" t="s">
        <v>1</v>
      </c>
      <c r="G252" s="72" t="s">
        <v>1</v>
      </c>
      <c r="H252" s="73" t="s">
        <v>1</v>
      </c>
      <c r="I252" s="75" t="s">
        <v>1</v>
      </c>
      <c r="J252" s="76" t="s">
        <v>1</v>
      </c>
      <c r="K252" s="77" t="s">
        <v>1</v>
      </c>
      <c r="L252" s="78" t="s">
        <v>1</v>
      </c>
      <c r="M252" s="79" t="s">
        <v>1</v>
      </c>
      <c r="N252" s="80" t="s">
        <v>1</v>
      </c>
      <c r="O252" s="81" t="s">
        <v>1</v>
      </c>
      <c r="P252" s="82" t="s">
        <v>1</v>
      </c>
      <c r="Q252" s="83" t="s">
        <v>1</v>
      </c>
      <c r="R252" s="84" t="s">
        <v>1</v>
      </c>
      <c r="S252" s="85" t="s">
        <v>1</v>
      </c>
      <c r="T252" s="86" t="s">
        <v>1</v>
      </c>
      <c r="U252" s="87" t="s">
        <v>1</v>
      </c>
      <c r="V252" s="85" t="s">
        <v>1</v>
      </c>
      <c r="W252" s="88" t="s">
        <v>1</v>
      </c>
      <c r="X252" s="87" t="s">
        <v>1</v>
      </c>
      <c r="Y252" s="89" t="s">
        <v>1</v>
      </c>
      <c r="Z252" s="90" t="s">
        <v>1</v>
      </c>
      <c r="AA252" s="91" t="s">
        <v>1</v>
      </c>
      <c r="AB252" s="92" t="s">
        <v>1</v>
      </c>
      <c r="AC252" s="92" t="s">
        <v>1</v>
      </c>
      <c r="AD252" s="93" t="s">
        <v>1</v>
      </c>
      <c r="AE252" s="94" t="s">
        <v>1</v>
      </c>
      <c r="AF252" s="95" t="s">
        <v>1</v>
      </c>
      <c r="AG252" s="96" t="s">
        <v>1</v>
      </c>
      <c r="AH252" s="97" t="s">
        <v>1</v>
      </c>
      <c r="AI252" s="98" t="s">
        <v>1</v>
      </c>
      <c r="AJ252" s="99" t="s">
        <v>1</v>
      </c>
      <c r="AK252" s="100" t="str">
        <f t="shared" si="3"/>
        <v/>
      </c>
    </row>
    <row r="253" spans="1:37" ht="15.75">
      <c r="A253" s="69" t="str">
        <f>IF([1]liste_etab!A249="","",[1]liste_etab!A249)</f>
        <v/>
      </c>
      <c r="B253" s="70" t="str">
        <f>IF([1]liste_etab!B249="","",[1]liste_etab!B249)</f>
        <v/>
      </c>
      <c r="C253" s="71" t="s">
        <v>1</v>
      </c>
      <c r="D253" s="72" t="s">
        <v>1</v>
      </c>
      <c r="E253" s="73" t="s">
        <v>1</v>
      </c>
      <c r="F253" s="74" t="s">
        <v>1</v>
      </c>
      <c r="G253" s="72" t="s">
        <v>1</v>
      </c>
      <c r="H253" s="73" t="s">
        <v>1</v>
      </c>
      <c r="I253" s="75" t="s">
        <v>1</v>
      </c>
      <c r="J253" s="76" t="s">
        <v>1</v>
      </c>
      <c r="K253" s="77" t="s">
        <v>1</v>
      </c>
      <c r="L253" s="78" t="s">
        <v>1</v>
      </c>
      <c r="M253" s="79" t="s">
        <v>1</v>
      </c>
      <c r="N253" s="80" t="s">
        <v>1</v>
      </c>
      <c r="O253" s="81" t="s">
        <v>1</v>
      </c>
      <c r="P253" s="82" t="s">
        <v>1</v>
      </c>
      <c r="Q253" s="83" t="s">
        <v>1</v>
      </c>
      <c r="R253" s="84" t="s">
        <v>1</v>
      </c>
      <c r="S253" s="85" t="s">
        <v>1</v>
      </c>
      <c r="T253" s="86" t="s">
        <v>1</v>
      </c>
      <c r="U253" s="87" t="s">
        <v>1</v>
      </c>
      <c r="V253" s="85" t="s">
        <v>1</v>
      </c>
      <c r="W253" s="88" t="s">
        <v>1</v>
      </c>
      <c r="X253" s="87" t="s">
        <v>1</v>
      </c>
      <c r="Y253" s="89" t="s">
        <v>1</v>
      </c>
      <c r="Z253" s="90" t="s">
        <v>1</v>
      </c>
      <c r="AA253" s="91" t="s">
        <v>1</v>
      </c>
      <c r="AB253" s="92" t="s">
        <v>1</v>
      </c>
      <c r="AC253" s="92" t="s">
        <v>1</v>
      </c>
      <c r="AD253" s="93" t="s">
        <v>1</v>
      </c>
      <c r="AE253" s="94" t="s">
        <v>1</v>
      </c>
      <c r="AF253" s="95" t="s">
        <v>1</v>
      </c>
      <c r="AG253" s="96" t="s">
        <v>1</v>
      </c>
      <c r="AH253" s="97" t="s">
        <v>1</v>
      </c>
      <c r="AI253" s="98" t="s">
        <v>1</v>
      </c>
      <c r="AJ253" s="99" t="s">
        <v>1</v>
      </c>
      <c r="AK253" s="100" t="str">
        <f t="shared" si="3"/>
        <v/>
      </c>
    </row>
    <row r="254" spans="1:37" ht="15.75">
      <c r="A254" s="69" t="str">
        <f>IF([1]liste_etab!A250="","",[1]liste_etab!A250)</f>
        <v/>
      </c>
      <c r="B254" s="70" t="str">
        <f>IF([1]liste_etab!B250="","",[1]liste_etab!B250)</f>
        <v/>
      </c>
      <c r="C254" s="71" t="s">
        <v>1</v>
      </c>
      <c r="D254" s="72" t="s">
        <v>1</v>
      </c>
      <c r="E254" s="73" t="s">
        <v>1</v>
      </c>
      <c r="F254" s="74" t="s">
        <v>1</v>
      </c>
      <c r="G254" s="72" t="s">
        <v>1</v>
      </c>
      <c r="H254" s="73" t="s">
        <v>1</v>
      </c>
      <c r="I254" s="75" t="s">
        <v>1</v>
      </c>
      <c r="J254" s="76" t="s">
        <v>1</v>
      </c>
      <c r="K254" s="77" t="s">
        <v>1</v>
      </c>
      <c r="L254" s="78" t="s">
        <v>1</v>
      </c>
      <c r="M254" s="79" t="s">
        <v>1</v>
      </c>
      <c r="N254" s="80" t="s">
        <v>1</v>
      </c>
      <c r="O254" s="81" t="s">
        <v>1</v>
      </c>
      <c r="P254" s="82" t="s">
        <v>1</v>
      </c>
      <c r="Q254" s="83" t="s">
        <v>1</v>
      </c>
      <c r="R254" s="84" t="s">
        <v>1</v>
      </c>
      <c r="S254" s="85" t="s">
        <v>1</v>
      </c>
      <c r="T254" s="86" t="s">
        <v>1</v>
      </c>
      <c r="U254" s="87" t="s">
        <v>1</v>
      </c>
      <c r="V254" s="85" t="s">
        <v>1</v>
      </c>
      <c r="W254" s="88" t="s">
        <v>1</v>
      </c>
      <c r="X254" s="87" t="s">
        <v>1</v>
      </c>
      <c r="Y254" s="89" t="s">
        <v>1</v>
      </c>
      <c r="Z254" s="90" t="s">
        <v>1</v>
      </c>
      <c r="AA254" s="91" t="s">
        <v>1</v>
      </c>
      <c r="AB254" s="92" t="s">
        <v>1</v>
      </c>
      <c r="AC254" s="92" t="s">
        <v>1</v>
      </c>
      <c r="AD254" s="93" t="s">
        <v>1</v>
      </c>
      <c r="AE254" s="94" t="s">
        <v>1</v>
      </c>
      <c r="AF254" s="95" t="s">
        <v>1</v>
      </c>
      <c r="AG254" s="96" t="s">
        <v>1</v>
      </c>
      <c r="AH254" s="97" t="s">
        <v>1</v>
      </c>
      <c r="AI254" s="98" t="s">
        <v>1</v>
      </c>
      <c r="AJ254" s="99" t="s">
        <v>1</v>
      </c>
      <c r="AK254" s="100" t="str">
        <f t="shared" si="3"/>
        <v/>
      </c>
    </row>
    <row r="255" spans="1:37" ht="15.75">
      <c r="A255" s="69" t="str">
        <f>IF([1]liste_etab!A251="","",[1]liste_etab!A251)</f>
        <v/>
      </c>
      <c r="B255" s="70" t="str">
        <f>IF([1]liste_etab!B251="","",[1]liste_etab!B251)</f>
        <v/>
      </c>
      <c r="C255" s="71" t="s">
        <v>1</v>
      </c>
      <c r="D255" s="72" t="s">
        <v>1</v>
      </c>
      <c r="E255" s="73" t="s">
        <v>1</v>
      </c>
      <c r="F255" s="74" t="s">
        <v>1</v>
      </c>
      <c r="G255" s="72" t="s">
        <v>1</v>
      </c>
      <c r="H255" s="73" t="s">
        <v>1</v>
      </c>
      <c r="I255" s="75" t="s">
        <v>1</v>
      </c>
      <c r="J255" s="76" t="s">
        <v>1</v>
      </c>
      <c r="K255" s="77" t="s">
        <v>1</v>
      </c>
      <c r="L255" s="78" t="s">
        <v>1</v>
      </c>
      <c r="M255" s="79" t="s">
        <v>1</v>
      </c>
      <c r="N255" s="80" t="s">
        <v>1</v>
      </c>
      <c r="O255" s="81" t="s">
        <v>1</v>
      </c>
      <c r="P255" s="82" t="s">
        <v>1</v>
      </c>
      <c r="Q255" s="83" t="s">
        <v>1</v>
      </c>
      <c r="R255" s="84" t="s">
        <v>1</v>
      </c>
      <c r="S255" s="85" t="s">
        <v>1</v>
      </c>
      <c r="T255" s="86" t="s">
        <v>1</v>
      </c>
      <c r="U255" s="87" t="s">
        <v>1</v>
      </c>
      <c r="V255" s="85" t="s">
        <v>1</v>
      </c>
      <c r="W255" s="88" t="s">
        <v>1</v>
      </c>
      <c r="X255" s="87" t="s">
        <v>1</v>
      </c>
      <c r="Y255" s="89" t="s">
        <v>1</v>
      </c>
      <c r="Z255" s="90" t="s">
        <v>1</v>
      </c>
      <c r="AA255" s="91" t="s">
        <v>1</v>
      </c>
      <c r="AB255" s="92" t="s">
        <v>1</v>
      </c>
      <c r="AC255" s="92" t="s">
        <v>1</v>
      </c>
      <c r="AD255" s="93" t="s">
        <v>1</v>
      </c>
      <c r="AE255" s="94" t="s">
        <v>1</v>
      </c>
      <c r="AF255" s="95" t="s">
        <v>1</v>
      </c>
      <c r="AG255" s="96" t="s">
        <v>1</v>
      </c>
      <c r="AH255" s="97" t="s">
        <v>1</v>
      </c>
      <c r="AI255" s="98" t="s">
        <v>1</v>
      </c>
      <c r="AJ255" s="99" t="s">
        <v>1</v>
      </c>
      <c r="AK255" s="100" t="str">
        <f t="shared" si="3"/>
        <v/>
      </c>
    </row>
    <row r="256" spans="1:37" ht="15.75">
      <c r="A256" s="69" t="str">
        <f>IF([1]liste_etab!A252="","",[1]liste_etab!A252)</f>
        <v/>
      </c>
      <c r="B256" s="70" t="str">
        <f>IF([1]liste_etab!B252="","",[1]liste_etab!B252)</f>
        <v/>
      </c>
      <c r="C256" s="71" t="s">
        <v>1</v>
      </c>
      <c r="D256" s="72" t="s">
        <v>1</v>
      </c>
      <c r="E256" s="73" t="s">
        <v>1</v>
      </c>
      <c r="F256" s="74" t="s">
        <v>1</v>
      </c>
      <c r="G256" s="72" t="s">
        <v>1</v>
      </c>
      <c r="H256" s="73" t="s">
        <v>1</v>
      </c>
      <c r="I256" s="75" t="s">
        <v>1</v>
      </c>
      <c r="J256" s="76" t="s">
        <v>1</v>
      </c>
      <c r="K256" s="77" t="s">
        <v>1</v>
      </c>
      <c r="L256" s="78" t="s">
        <v>1</v>
      </c>
      <c r="M256" s="79" t="s">
        <v>1</v>
      </c>
      <c r="N256" s="80" t="s">
        <v>1</v>
      </c>
      <c r="O256" s="81" t="s">
        <v>1</v>
      </c>
      <c r="P256" s="82" t="s">
        <v>1</v>
      </c>
      <c r="Q256" s="83" t="s">
        <v>1</v>
      </c>
      <c r="R256" s="84" t="s">
        <v>1</v>
      </c>
      <c r="S256" s="85" t="s">
        <v>1</v>
      </c>
      <c r="T256" s="86" t="s">
        <v>1</v>
      </c>
      <c r="U256" s="87" t="s">
        <v>1</v>
      </c>
      <c r="V256" s="85" t="s">
        <v>1</v>
      </c>
      <c r="W256" s="88" t="s">
        <v>1</v>
      </c>
      <c r="X256" s="87" t="s">
        <v>1</v>
      </c>
      <c r="Y256" s="89" t="s">
        <v>1</v>
      </c>
      <c r="Z256" s="90" t="s">
        <v>1</v>
      </c>
      <c r="AA256" s="91" t="s">
        <v>1</v>
      </c>
      <c r="AB256" s="92" t="s">
        <v>1</v>
      </c>
      <c r="AC256" s="92" t="s">
        <v>1</v>
      </c>
      <c r="AD256" s="93" t="s">
        <v>1</v>
      </c>
      <c r="AE256" s="94" t="s">
        <v>1</v>
      </c>
      <c r="AF256" s="95" t="s">
        <v>1</v>
      </c>
      <c r="AG256" s="96" t="s">
        <v>1</v>
      </c>
      <c r="AH256" s="97" t="s">
        <v>1</v>
      </c>
      <c r="AI256" s="98" t="s">
        <v>1</v>
      </c>
      <c r="AJ256" s="99" t="s">
        <v>1</v>
      </c>
      <c r="AK256" s="100" t="str">
        <f t="shared" si="3"/>
        <v/>
      </c>
    </row>
    <row r="257" spans="1:37" ht="15.75">
      <c r="A257" s="69" t="str">
        <f>IF([1]liste_etab!A253="","",[1]liste_etab!A253)</f>
        <v/>
      </c>
      <c r="B257" s="70" t="str">
        <f>IF([1]liste_etab!B253="","",[1]liste_etab!B253)</f>
        <v/>
      </c>
      <c r="C257" s="71" t="s">
        <v>1</v>
      </c>
      <c r="D257" s="72" t="s">
        <v>1</v>
      </c>
      <c r="E257" s="73" t="s">
        <v>1</v>
      </c>
      <c r="F257" s="74" t="s">
        <v>1</v>
      </c>
      <c r="G257" s="72" t="s">
        <v>1</v>
      </c>
      <c r="H257" s="73" t="s">
        <v>1</v>
      </c>
      <c r="I257" s="75" t="s">
        <v>1</v>
      </c>
      <c r="J257" s="76" t="s">
        <v>1</v>
      </c>
      <c r="K257" s="77" t="s">
        <v>1</v>
      </c>
      <c r="L257" s="78" t="s">
        <v>1</v>
      </c>
      <c r="M257" s="79" t="s">
        <v>1</v>
      </c>
      <c r="N257" s="80" t="s">
        <v>1</v>
      </c>
      <c r="O257" s="81" t="s">
        <v>1</v>
      </c>
      <c r="P257" s="82" t="s">
        <v>1</v>
      </c>
      <c r="Q257" s="83" t="s">
        <v>1</v>
      </c>
      <c r="R257" s="84" t="s">
        <v>1</v>
      </c>
      <c r="S257" s="85" t="s">
        <v>1</v>
      </c>
      <c r="T257" s="86" t="s">
        <v>1</v>
      </c>
      <c r="U257" s="87" t="s">
        <v>1</v>
      </c>
      <c r="V257" s="85" t="s">
        <v>1</v>
      </c>
      <c r="W257" s="88" t="s">
        <v>1</v>
      </c>
      <c r="X257" s="87" t="s">
        <v>1</v>
      </c>
      <c r="Y257" s="89" t="s">
        <v>1</v>
      </c>
      <c r="Z257" s="90" t="s">
        <v>1</v>
      </c>
      <c r="AA257" s="91" t="s">
        <v>1</v>
      </c>
      <c r="AB257" s="92" t="s">
        <v>1</v>
      </c>
      <c r="AC257" s="92" t="s">
        <v>1</v>
      </c>
      <c r="AD257" s="93" t="s">
        <v>1</v>
      </c>
      <c r="AE257" s="94" t="s">
        <v>1</v>
      </c>
      <c r="AF257" s="95" t="s">
        <v>1</v>
      </c>
      <c r="AG257" s="96" t="s">
        <v>1</v>
      </c>
      <c r="AH257" s="97" t="s">
        <v>1</v>
      </c>
      <c r="AI257" s="98" t="s">
        <v>1</v>
      </c>
      <c r="AJ257" s="99" t="s">
        <v>1</v>
      </c>
      <c r="AK257" s="100" t="str">
        <f t="shared" si="3"/>
        <v/>
      </c>
    </row>
    <row r="258" spans="1:37" ht="15.75">
      <c r="A258" s="69" t="str">
        <f>IF([1]liste_etab!A254="","",[1]liste_etab!A254)</f>
        <v/>
      </c>
      <c r="B258" s="70" t="str">
        <f>IF([1]liste_etab!B254="","",[1]liste_etab!B254)</f>
        <v/>
      </c>
      <c r="C258" s="71" t="s">
        <v>1</v>
      </c>
      <c r="D258" s="72" t="s">
        <v>1</v>
      </c>
      <c r="E258" s="73" t="s">
        <v>1</v>
      </c>
      <c r="F258" s="74" t="s">
        <v>1</v>
      </c>
      <c r="G258" s="72" t="s">
        <v>1</v>
      </c>
      <c r="H258" s="73" t="s">
        <v>1</v>
      </c>
      <c r="I258" s="75" t="s">
        <v>1</v>
      </c>
      <c r="J258" s="76" t="s">
        <v>1</v>
      </c>
      <c r="K258" s="77" t="s">
        <v>1</v>
      </c>
      <c r="L258" s="78" t="s">
        <v>1</v>
      </c>
      <c r="M258" s="79" t="s">
        <v>1</v>
      </c>
      <c r="N258" s="80" t="s">
        <v>1</v>
      </c>
      <c r="O258" s="81" t="s">
        <v>1</v>
      </c>
      <c r="P258" s="82" t="s">
        <v>1</v>
      </c>
      <c r="Q258" s="83" t="s">
        <v>1</v>
      </c>
      <c r="R258" s="84" t="s">
        <v>1</v>
      </c>
      <c r="S258" s="85" t="s">
        <v>1</v>
      </c>
      <c r="T258" s="86" t="s">
        <v>1</v>
      </c>
      <c r="U258" s="87" t="s">
        <v>1</v>
      </c>
      <c r="V258" s="85" t="s">
        <v>1</v>
      </c>
      <c r="W258" s="88" t="s">
        <v>1</v>
      </c>
      <c r="X258" s="87" t="s">
        <v>1</v>
      </c>
      <c r="Y258" s="89" t="s">
        <v>1</v>
      </c>
      <c r="Z258" s="90" t="s">
        <v>1</v>
      </c>
      <c r="AA258" s="91" t="s">
        <v>1</v>
      </c>
      <c r="AB258" s="92" t="s">
        <v>1</v>
      </c>
      <c r="AC258" s="92" t="s">
        <v>1</v>
      </c>
      <c r="AD258" s="93" t="s">
        <v>1</v>
      </c>
      <c r="AE258" s="94" t="s">
        <v>1</v>
      </c>
      <c r="AF258" s="95" t="s">
        <v>1</v>
      </c>
      <c r="AG258" s="96" t="s">
        <v>1</v>
      </c>
      <c r="AH258" s="97" t="s">
        <v>1</v>
      </c>
      <c r="AI258" s="98" t="s">
        <v>1</v>
      </c>
      <c r="AJ258" s="99" t="s">
        <v>1</v>
      </c>
      <c r="AK258" s="100" t="str">
        <f t="shared" si="3"/>
        <v/>
      </c>
    </row>
    <row r="259" spans="1:37" ht="15.75">
      <c r="A259" s="69" t="str">
        <f>IF([1]liste_etab!A255="","",[1]liste_etab!A255)</f>
        <v/>
      </c>
      <c r="B259" s="70" t="str">
        <f>IF([1]liste_etab!B255="","",[1]liste_etab!B255)</f>
        <v/>
      </c>
      <c r="C259" s="71" t="s">
        <v>1</v>
      </c>
      <c r="D259" s="72" t="s">
        <v>1</v>
      </c>
      <c r="E259" s="73" t="s">
        <v>1</v>
      </c>
      <c r="F259" s="74" t="s">
        <v>1</v>
      </c>
      <c r="G259" s="72" t="s">
        <v>1</v>
      </c>
      <c r="H259" s="73" t="s">
        <v>1</v>
      </c>
      <c r="I259" s="75" t="s">
        <v>1</v>
      </c>
      <c r="J259" s="76" t="s">
        <v>1</v>
      </c>
      <c r="K259" s="77" t="s">
        <v>1</v>
      </c>
      <c r="L259" s="78" t="s">
        <v>1</v>
      </c>
      <c r="M259" s="79" t="s">
        <v>1</v>
      </c>
      <c r="N259" s="80" t="s">
        <v>1</v>
      </c>
      <c r="O259" s="81" t="s">
        <v>1</v>
      </c>
      <c r="P259" s="82" t="s">
        <v>1</v>
      </c>
      <c r="Q259" s="83" t="s">
        <v>1</v>
      </c>
      <c r="R259" s="84" t="s">
        <v>1</v>
      </c>
      <c r="S259" s="85" t="s">
        <v>1</v>
      </c>
      <c r="T259" s="86" t="s">
        <v>1</v>
      </c>
      <c r="U259" s="87" t="s">
        <v>1</v>
      </c>
      <c r="V259" s="85" t="s">
        <v>1</v>
      </c>
      <c r="W259" s="88" t="s">
        <v>1</v>
      </c>
      <c r="X259" s="87" t="s">
        <v>1</v>
      </c>
      <c r="Y259" s="89" t="s">
        <v>1</v>
      </c>
      <c r="Z259" s="90" t="s">
        <v>1</v>
      </c>
      <c r="AA259" s="91" t="s">
        <v>1</v>
      </c>
      <c r="AB259" s="92" t="s">
        <v>1</v>
      </c>
      <c r="AC259" s="92" t="s">
        <v>1</v>
      </c>
      <c r="AD259" s="93" t="s">
        <v>1</v>
      </c>
      <c r="AE259" s="94" t="s">
        <v>1</v>
      </c>
      <c r="AF259" s="95" t="s">
        <v>1</v>
      </c>
      <c r="AG259" s="96" t="s">
        <v>1</v>
      </c>
      <c r="AH259" s="97" t="s">
        <v>1</v>
      </c>
      <c r="AI259" s="98" t="s">
        <v>1</v>
      </c>
      <c r="AJ259" s="99" t="s">
        <v>1</v>
      </c>
      <c r="AK259" s="100" t="str">
        <f t="shared" si="3"/>
        <v/>
      </c>
    </row>
    <row r="260" spans="1:37" ht="15.75">
      <c r="A260" s="69" t="str">
        <f>IF([1]liste_etab!A256="","",[1]liste_etab!A256)</f>
        <v/>
      </c>
      <c r="B260" s="70" t="str">
        <f>IF([1]liste_etab!B256="","",[1]liste_etab!B256)</f>
        <v/>
      </c>
      <c r="C260" s="71" t="s">
        <v>1</v>
      </c>
      <c r="D260" s="72" t="s">
        <v>1</v>
      </c>
      <c r="E260" s="73" t="s">
        <v>1</v>
      </c>
      <c r="F260" s="74" t="s">
        <v>1</v>
      </c>
      <c r="G260" s="72" t="s">
        <v>1</v>
      </c>
      <c r="H260" s="73" t="s">
        <v>1</v>
      </c>
      <c r="I260" s="75" t="s">
        <v>1</v>
      </c>
      <c r="J260" s="76" t="s">
        <v>1</v>
      </c>
      <c r="K260" s="77" t="s">
        <v>1</v>
      </c>
      <c r="L260" s="78" t="s">
        <v>1</v>
      </c>
      <c r="M260" s="79" t="s">
        <v>1</v>
      </c>
      <c r="N260" s="80" t="s">
        <v>1</v>
      </c>
      <c r="O260" s="81" t="s">
        <v>1</v>
      </c>
      <c r="P260" s="82" t="s">
        <v>1</v>
      </c>
      <c r="Q260" s="83" t="s">
        <v>1</v>
      </c>
      <c r="R260" s="84" t="s">
        <v>1</v>
      </c>
      <c r="S260" s="85" t="s">
        <v>1</v>
      </c>
      <c r="T260" s="86" t="s">
        <v>1</v>
      </c>
      <c r="U260" s="87" t="s">
        <v>1</v>
      </c>
      <c r="V260" s="85" t="s">
        <v>1</v>
      </c>
      <c r="W260" s="88" t="s">
        <v>1</v>
      </c>
      <c r="X260" s="87" t="s">
        <v>1</v>
      </c>
      <c r="Y260" s="89" t="s">
        <v>1</v>
      </c>
      <c r="Z260" s="90" t="s">
        <v>1</v>
      </c>
      <c r="AA260" s="91" t="s">
        <v>1</v>
      </c>
      <c r="AB260" s="92" t="s">
        <v>1</v>
      </c>
      <c r="AC260" s="92" t="s">
        <v>1</v>
      </c>
      <c r="AD260" s="93" t="s">
        <v>1</v>
      </c>
      <c r="AE260" s="94" t="s">
        <v>1</v>
      </c>
      <c r="AF260" s="95" t="s">
        <v>1</v>
      </c>
      <c r="AG260" s="96" t="s">
        <v>1</v>
      </c>
      <c r="AH260" s="97" t="s">
        <v>1</v>
      </c>
      <c r="AI260" s="98" t="s">
        <v>1</v>
      </c>
      <c r="AJ260" s="99" t="s">
        <v>1</v>
      </c>
      <c r="AK260" s="100" t="str">
        <f t="shared" si="3"/>
        <v/>
      </c>
    </row>
    <row r="261" spans="1:37" ht="15.75">
      <c r="A261" s="69" t="str">
        <f>IF([1]liste_etab!A257="","",[1]liste_etab!A257)</f>
        <v/>
      </c>
      <c r="B261" s="70" t="str">
        <f>IF([1]liste_etab!B257="","",[1]liste_etab!B257)</f>
        <v/>
      </c>
      <c r="C261" s="71" t="s">
        <v>1</v>
      </c>
      <c r="D261" s="72" t="s">
        <v>1</v>
      </c>
      <c r="E261" s="73" t="s">
        <v>1</v>
      </c>
      <c r="F261" s="74" t="s">
        <v>1</v>
      </c>
      <c r="G261" s="72" t="s">
        <v>1</v>
      </c>
      <c r="H261" s="73" t="s">
        <v>1</v>
      </c>
      <c r="I261" s="75" t="s">
        <v>1</v>
      </c>
      <c r="J261" s="76" t="s">
        <v>1</v>
      </c>
      <c r="K261" s="77" t="s">
        <v>1</v>
      </c>
      <c r="L261" s="78" t="s">
        <v>1</v>
      </c>
      <c r="M261" s="79" t="s">
        <v>1</v>
      </c>
      <c r="N261" s="80" t="s">
        <v>1</v>
      </c>
      <c r="O261" s="81" t="s">
        <v>1</v>
      </c>
      <c r="P261" s="82" t="s">
        <v>1</v>
      </c>
      <c r="Q261" s="83" t="s">
        <v>1</v>
      </c>
      <c r="R261" s="84" t="s">
        <v>1</v>
      </c>
      <c r="S261" s="85" t="s">
        <v>1</v>
      </c>
      <c r="T261" s="86" t="s">
        <v>1</v>
      </c>
      <c r="U261" s="87" t="s">
        <v>1</v>
      </c>
      <c r="V261" s="85" t="s">
        <v>1</v>
      </c>
      <c r="W261" s="88" t="s">
        <v>1</v>
      </c>
      <c r="X261" s="87" t="s">
        <v>1</v>
      </c>
      <c r="Y261" s="89" t="s">
        <v>1</v>
      </c>
      <c r="Z261" s="90" t="s">
        <v>1</v>
      </c>
      <c r="AA261" s="91" t="s">
        <v>1</v>
      </c>
      <c r="AB261" s="92" t="s">
        <v>1</v>
      </c>
      <c r="AC261" s="92" t="s">
        <v>1</v>
      </c>
      <c r="AD261" s="93" t="s">
        <v>1</v>
      </c>
      <c r="AE261" s="94" t="s">
        <v>1</v>
      </c>
      <c r="AF261" s="95" t="s">
        <v>1</v>
      </c>
      <c r="AG261" s="96" t="s">
        <v>1</v>
      </c>
      <c r="AH261" s="97" t="s">
        <v>1</v>
      </c>
      <c r="AI261" s="98" t="s">
        <v>1</v>
      </c>
      <c r="AJ261" s="99" t="s">
        <v>1</v>
      </c>
      <c r="AK261" s="100" t="str">
        <f t="shared" si="3"/>
        <v/>
      </c>
    </row>
    <row r="262" spans="1:37" ht="15.75">
      <c r="A262" s="69" t="str">
        <f>IF([1]liste_etab!A258="","",[1]liste_etab!A258)</f>
        <v/>
      </c>
      <c r="B262" s="70" t="str">
        <f>IF([1]liste_etab!B258="","",[1]liste_etab!B258)</f>
        <v/>
      </c>
      <c r="C262" s="71" t="s">
        <v>1</v>
      </c>
      <c r="D262" s="72" t="s">
        <v>1</v>
      </c>
      <c r="E262" s="73" t="s">
        <v>1</v>
      </c>
      <c r="F262" s="74" t="s">
        <v>1</v>
      </c>
      <c r="G262" s="72" t="s">
        <v>1</v>
      </c>
      <c r="H262" s="73" t="s">
        <v>1</v>
      </c>
      <c r="I262" s="75" t="s">
        <v>1</v>
      </c>
      <c r="J262" s="76" t="s">
        <v>1</v>
      </c>
      <c r="K262" s="77" t="s">
        <v>1</v>
      </c>
      <c r="L262" s="78" t="s">
        <v>1</v>
      </c>
      <c r="M262" s="79" t="s">
        <v>1</v>
      </c>
      <c r="N262" s="80" t="s">
        <v>1</v>
      </c>
      <c r="O262" s="81" t="s">
        <v>1</v>
      </c>
      <c r="P262" s="82" t="s">
        <v>1</v>
      </c>
      <c r="Q262" s="83" t="s">
        <v>1</v>
      </c>
      <c r="R262" s="84" t="s">
        <v>1</v>
      </c>
      <c r="S262" s="85" t="s">
        <v>1</v>
      </c>
      <c r="T262" s="86" t="s">
        <v>1</v>
      </c>
      <c r="U262" s="87" t="s">
        <v>1</v>
      </c>
      <c r="V262" s="85" t="s">
        <v>1</v>
      </c>
      <c r="W262" s="88" t="s">
        <v>1</v>
      </c>
      <c r="X262" s="87" t="s">
        <v>1</v>
      </c>
      <c r="Y262" s="89" t="s">
        <v>1</v>
      </c>
      <c r="Z262" s="90" t="s">
        <v>1</v>
      </c>
      <c r="AA262" s="91" t="s">
        <v>1</v>
      </c>
      <c r="AB262" s="92" t="s">
        <v>1</v>
      </c>
      <c r="AC262" s="92" t="s">
        <v>1</v>
      </c>
      <c r="AD262" s="93" t="s">
        <v>1</v>
      </c>
      <c r="AE262" s="94" t="s">
        <v>1</v>
      </c>
      <c r="AF262" s="95" t="s">
        <v>1</v>
      </c>
      <c r="AG262" s="96" t="s">
        <v>1</v>
      </c>
      <c r="AH262" s="97" t="s">
        <v>1</v>
      </c>
      <c r="AI262" s="98" t="s">
        <v>1</v>
      </c>
      <c r="AJ262" s="99" t="s">
        <v>1</v>
      </c>
      <c r="AK262" s="100" t="str">
        <f t="shared" si="3"/>
        <v/>
      </c>
    </row>
    <row r="263" spans="1:37" ht="15.75">
      <c r="A263" s="69" t="str">
        <f>IF([1]liste_etab!A259="","",[1]liste_etab!A259)</f>
        <v/>
      </c>
      <c r="B263" s="70" t="str">
        <f>IF([1]liste_etab!B259="","",[1]liste_etab!B259)</f>
        <v/>
      </c>
      <c r="C263" s="71" t="s">
        <v>1</v>
      </c>
      <c r="D263" s="72" t="s">
        <v>1</v>
      </c>
      <c r="E263" s="73" t="s">
        <v>1</v>
      </c>
      <c r="F263" s="74" t="s">
        <v>1</v>
      </c>
      <c r="G263" s="72" t="s">
        <v>1</v>
      </c>
      <c r="H263" s="73" t="s">
        <v>1</v>
      </c>
      <c r="I263" s="75" t="s">
        <v>1</v>
      </c>
      <c r="J263" s="76" t="s">
        <v>1</v>
      </c>
      <c r="K263" s="77" t="s">
        <v>1</v>
      </c>
      <c r="L263" s="78" t="s">
        <v>1</v>
      </c>
      <c r="M263" s="79" t="s">
        <v>1</v>
      </c>
      <c r="N263" s="80" t="s">
        <v>1</v>
      </c>
      <c r="O263" s="81" t="s">
        <v>1</v>
      </c>
      <c r="P263" s="82" t="s">
        <v>1</v>
      </c>
      <c r="Q263" s="83" t="s">
        <v>1</v>
      </c>
      <c r="R263" s="84" t="s">
        <v>1</v>
      </c>
      <c r="S263" s="85" t="s">
        <v>1</v>
      </c>
      <c r="T263" s="86" t="s">
        <v>1</v>
      </c>
      <c r="U263" s="87" t="s">
        <v>1</v>
      </c>
      <c r="V263" s="85" t="s">
        <v>1</v>
      </c>
      <c r="W263" s="88" t="s">
        <v>1</v>
      </c>
      <c r="X263" s="87" t="s">
        <v>1</v>
      </c>
      <c r="Y263" s="89" t="s">
        <v>1</v>
      </c>
      <c r="Z263" s="90" t="s">
        <v>1</v>
      </c>
      <c r="AA263" s="91" t="s">
        <v>1</v>
      </c>
      <c r="AB263" s="92" t="s">
        <v>1</v>
      </c>
      <c r="AC263" s="92" t="s">
        <v>1</v>
      </c>
      <c r="AD263" s="93" t="s">
        <v>1</v>
      </c>
      <c r="AE263" s="94" t="s">
        <v>1</v>
      </c>
      <c r="AF263" s="95" t="s">
        <v>1</v>
      </c>
      <c r="AG263" s="96" t="s">
        <v>1</v>
      </c>
      <c r="AH263" s="97" t="s">
        <v>1</v>
      </c>
      <c r="AI263" s="98" t="s">
        <v>1</v>
      </c>
      <c r="AJ263" s="99" t="s">
        <v>1</v>
      </c>
      <c r="AK263" s="100" t="str">
        <f t="shared" ref="AK263:AK326" si="4">IF(ISERROR(T263-S263),"",T263-S263)</f>
        <v/>
      </c>
    </row>
    <row r="264" spans="1:37" ht="15.75">
      <c r="A264" s="69" t="str">
        <f>IF([1]liste_etab!A260="","",[1]liste_etab!A260)</f>
        <v/>
      </c>
      <c r="B264" s="70" t="str">
        <f>IF([1]liste_etab!B260="","",[1]liste_etab!B260)</f>
        <v/>
      </c>
      <c r="C264" s="71" t="s">
        <v>1</v>
      </c>
      <c r="D264" s="72" t="s">
        <v>1</v>
      </c>
      <c r="E264" s="73" t="s">
        <v>1</v>
      </c>
      <c r="F264" s="74" t="s">
        <v>1</v>
      </c>
      <c r="G264" s="72" t="s">
        <v>1</v>
      </c>
      <c r="H264" s="73" t="s">
        <v>1</v>
      </c>
      <c r="I264" s="75" t="s">
        <v>1</v>
      </c>
      <c r="J264" s="76" t="s">
        <v>1</v>
      </c>
      <c r="K264" s="77" t="s">
        <v>1</v>
      </c>
      <c r="L264" s="78" t="s">
        <v>1</v>
      </c>
      <c r="M264" s="79" t="s">
        <v>1</v>
      </c>
      <c r="N264" s="80" t="s">
        <v>1</v>
      </c>
      <c r="O264" s="81" t="s">
        <v>1</v>
      </c>
      <c r="P264" s="82" t="s">
        <v>1</v>
      </c>
      <c r="Q264" s="83" t="s">
        <v>1</v>
      </c>
      <c r="R264" s="84" t="s">
        <v>1</v>
      </c>
      <c r="S264" s="85" t="s">
        <v>1</v>
      </c>
      <c r="T264" s="86" t="s">
        <v>1</v>
      </c>
      <c r="U264" s="87" t="s">
        <v>1</v>
      </c>
      <c r="V264" s="85" t="s">
        <v>1</v>
      </c>
      <c r="W264" s="88" t="s">
        <v>1</v>
      </c>
      <c r="X264" s="87" t="s">
        <v>1</v>
      </c>
      <c r="Y264" s="89" t="s">
        <v>1</v>
      </c>
      <c r="Z264" s="90" t="s">
        <v>1</v>
      </c>
      <c r="AA264" s="91" t="s">
        <v>1</v>
      </c>
      <c r="AB264" s="92" t="s">
        <v>1</v>
      </c>
      <c r="AC264" s="92" t="s">
        <v>1</v>
      </c>
      <c r="AD264" s="93" t="s">
        <v>1</v>
      </c>
      <c r="AE264" s="94" t="s">
        <v>1</v>
      </c>
      <c r="AF264" s="95" t="s">
        <v>1</v>
      </c>
      <c r="AG264" s="96" t="s">
        <v>1</v>
      </c>
      <c r="AH264" s="97" t="s">
        <v>1</v>
      </c>
      <c r="AI264" s="98" t="s">
        <v>1</v>
      </c>
      <c r="AJ264" s="99" t="s">
        <v>1</v>
      </c>
      <c r="AK264" s="100" t="str">
        <f t="shared" si="4"/>
        <v/>
      </c>
    </row>
    <row r="265" spans="1:37" ht="15.75">
      <c r="A265" s="69" t="str">
        <f>IF([1]liste_etab!A261="","",[1]liste_etab!A261)</f>
        <v/>
      </c>
      <c r="B265" s="70" t="str">
        <f>IF([1]liste_etab!B261="","",[1]liste_etab!B261)</f>
        <v/>
      </c>
      <c r="C265" s="71" t="s">
        <v>1</v>
      </c>
      <c r="D265" s="72" t="s">
        <v>1</v>
      </c>
      <c r="E265" s="73" t="s">
        <v>1</v>
      </c>
      <c r="F265" s="74" t="s">
        <v>1</v>
      </c>
      <c r="G265" s="72" t="s">
        <v>1</v>
      </c>
      <c r="H265" s="73" t="s">
        <v>1</v>
      </c>
      <c r="I265" s="75" t="s">
        <v>1</v>
      </c>
      <c r="J265" s="76" t="s">
        <v>1</v>
      </c>
      <c r="K265" s="77" t="s">
        <v>1</v>
      </c>
      <c r="L265" s="78" t="s">
        <v>1</v>
      </c>
      <c r="M265" s="79" t="s">
        <v>1</v>
      </c>
      <c r="N265" s="80" t="s">
        <v>1</v>
      </c>
      <c r="O265" s="81" t="s">
        <v>1</v>
      </c>
      <c r="P265" s="82" t="s">
        <v>1</v>
      </c>
      <c r="Q265" s="83" t="s">
        <v>1</v>
      </c>
      <c r="R265" s="84" t="s">
        <v>1</v>
      </c>
      <c r="S265" s="85" t="s">
        <v>1</v>
      </c>
      <c r="T265" s="86" t="s">
        <v>1</v>
      </c>
      <c r="U265" s="87" t="s">
        <v>1</v>
      </c>
      <c r="V265" s="85" t="s">
        <v>1</v>
      </c>
      <c r="W265" s="88" t="s">
        <v>1</v>
      </c>
      <c r="X265" s="87" t="s">
        <v>1</v>
      </c>
      <c r="Y265" s="89" t="s">
        <v>1</v>
      </c>
      <c r="Z265" s="90" t="s">
        <v>1</v>
      </c>
      <c r="AA265" s="91" t="s">
        <v>1</v>
      </c>
      <c r="AB265" s="92" t="s">
        <v>1</v>
      </c>
      <c r="AC265" s="92" t="s">
        <v>1</v>
      </c>
      <c r="AD265" s="93" t="s">
        <v>1</v>
      </c>
      <c r="AE265" s="94" t="s">
        <v>1</v>
      </c>
      <c r="AF265" s="95" t="s">
        <v>1</v>
      </c>
      <c r="AG265" s="96" t="s">
        <v>1</v>
      </c>
      <c r="AH265" s="97" t="s">
        <v>1</v>
      </c>
      <c r="AI265" s="98" t="s">
        <v>1</v>
      </c>
      <c r="AJ265" s="99" t="s">
        <v>1</v>
      </c>
      <c r="AK265" s="100" t="str">
        <f t="shared" si="4"/>
        <v/>
      </c>
    </row>
    <row r="266" spans="1:37" ht="15.75">
      <c r="A266" s="69" t="str">
        <f>IF([1]liste_etab!A262="","",[1]liste_etab!A262)</f>
        <v/>
      </c>
      <c r="B266" s="70" t="str">
        <f>IF([1]liste_etab!B262="","",[1]liste_etab!B262)</f>
        <v/>
      </c>
      <c r="C266" s="71" t="s">
        <v>1</v>
      </c>
      <c r="D266" s="72" t="s">
        <v>1</v>
      </c>
      <c r="E266" s="73" t="s">
        <v>1</v>
      </c>
      <c r="F266" s="74" t="s">
        <v>1</v>
      </c>
      <c r="G266" s="72" t="s">
        <v>1</v>
      </c>
      <c r="H266" s="73" t="s">
        <v>1</v>
      </c>
      <c r="I266" s="75" t="s">
        <v>1</v>
      </c>
      <c r="J266" s="76" t="s">
        <v>1</v>
      </c>
      <c r="K266" s="77" t="s">
        <v>1</v>
      </c>
      <c r="L266" s="78" t="s">
        <v>1</v>
      </c>
      <c r="M266" s="79" t="s">
        <v>1</v>
      </c>
      <c r="N266" s="80" t="s">
        <v>1</v>
      </c>
      <c r="O266" s="81" t="s">
        <v>1</v>
      </c>
      <c r="P266" s="82" t="s">
        <v>1</v>
      </c>
      <c r="Q266" s="83" t="s">
        <v>1</v>
      </c>
      <c r="R266" s="84" t="s">
        <v>1</v>
      </c>
      <c r="S266" s="85" t="s">
        <v>1</v>
      </c>
      <c r="T266" s="86" t="s">
        <v>1</v>
      </c>
      <c r="U266" s="87" t="s">
        <v>1</v>
      </c>
      <c r="V266" s="85" t="s">
        <v>1</v>
      </c>
      <c r="W266" s="88" t="s">
        <v>1</v>
      </c>
      <c r="X266" s="87" t="s">
        <v>1</v>
      </c>
      <c r="Y266" s="89" t="s">
        <v>1</v>
      </c>
      <c r="Z266" s="90" t="s">
        <v>1</v>
      </c>
      <c r="AA266" s="91" t="s">
        <v>1</v>
      </c>
      <c r="AB266" s="92" t="s">
        <v>1</v>
      </c>
      <c r="AC266" s="92" t="s">
        <v>1</v>
      </c>
      <c r="AD266" s="93" t="s">
        <v>1</v>
      </c>
      <c r="AE266" s="94" t="s">
        <v>1</v>
      </c>
      <c r="AF266" s="95" t="s">
        <v>1</v>
      </c>
      <c r="AG266" s="96" t="s">
        <v>1</v>
      </c>
      <c r="AH266" s="97" t="s">
        <v>1</v>
      </c>
      <c r="AI266" s="98" t="s">
        <v>1</v>
      </c>
      <c r="AJ266" s="99" t="s">
        <v>1</v>
      </c>
      <c r="AK266" s="100" t="str">
        <f t="shared" si="4"/>
        <v/>
      </c>
    </row>
    <row r="267" spans="1:37" ht="15.75">
      <c r="A267" s="69" t="str">
        <f>IF([1]liste_etab!A263="","",[1]liste_etab!A263)</f>
        <v/>
      </c>
      <c r="B267" s="70" t="str">
        <f>IF([1]liste_etab!B263="","",[1]liste_etab!B263)</f>
        <v/>
      </c>
      <c r="C267" s="71" t="s">
        <v>1</v>
      </c>
      <c r="D267" s="72" t="s">
        <v>1</v>
      </c>
      <c r="E267" s="73" t="s">
        <v>1</v>
      </c>
      <c r="F267" s="74" t="s">
        <v>1</v>
      </c>
      <c r="G267" s="72" t="s">
        <v>1</v>
      </c>
      <c r="H267" s="73" t="s">
        <v>1</v>
      </c>
      <c r="I267" s="75" t="s">
        <v>1</v>
      </c>
      <c r="J267" s="76" t="s">
        <v>1</v>
      </c>
      <c r="K267" s="77" t="s">
        <v>1</v>
      </c>
      <c r="L267" s="78" t="s">
        <v>1</v>
      </c>
      <c r="M267" s="79" t="s">
        <v>1</v>
      </c>
      <c r="N267" s="80" t="s">
        <v>1</v>
      </c>
      <c r="O267" s="81" t="s">
        <v>1</v>
      </c>
      <c r="P267" s="82" t="s">
        <v>1</v>
      </c>
      <c r="Q267" s="83" t="s">
        <v>1</v>
      </c>
      <c r="R267" s="84" t="s">
        <v>1</v>
      </c>
      <c r="S267" s="85" t="s">
        <v>1</v>
      </c>
      <c r="T267" s="86" t="s">
        <v>1</v>
      </c>
      <c r="U267" s="87" t="s">
        <v>1</v>
      </c>
      <c r="V267" s="85" t="s">
        <v>1</v>
      </c>
      <c r="W267" s="88" t="s">
        <v>1</v>
      </c>
      <c r="X267" s="87" t="s">
        <v>1</v>
      </c>
      <c r="Y267" s="89" t="s">
        <v>1</v>
      </c>
      <c r="Z267" s="90" t="s">
        <v>1</v>
      </c>
      <c r="AA267" s="91" t="s">
        <v>1</v>
      </c>
      <c r="AB267" s="92" t="s">
        <v>1</v>
      </c>
      <c r="AC267" s="92" t="s">
        <v>1</v>
      </c>
      <c r="AD267" s="93" t="s">
        <v>1</v>
      </c>
      <c r="AE267" s="94" t="s">
        <v>1</v>
      </c>
      <c r="AF267" s="95" t="s">
        <v>1</v>
      </c>
      <c r="AG267" s="96" t="s">
        <v>1</v>
      </c>
      <c r="AH267" s="97" t="s">
        <v>1</v>
      </c>
      <c r="AI267" s="98" t="s">
        <v>1</v>
      </c>
      <c r="AJ267" s="99" t="s">
        <v>1</v>
      </c>
      <c r="AK267" s="100" t="str">
        <f t="shared" si="4"/>
        <v/>
      </c>
    </row>
    <row r="268" spans="1:37" ht="15.75">
      <c r="A268" s="69" t="str">
        <f>IF([1]liste_etab!A264="","",[1]liste_etab!A264)</f>
        <v/>
      </c>
      <c r="B268" s="70" t="str">
        <f>IF([1]liste_etab!B264="","",[1]liste_etab!B264)</f>
        <v/>
      </c>
      <c r="C268" s="71" t="s">
        <v>1</v>
      </c>
      <c r="D268" s="72" t="s">
        <v>1</v>
      </c>
      <c r="E268" s="73" t="s">
        <v>1</v>
      </c>
      <c r="F268" s="74" t="s">
        <v>1</v>
      </c>
      <c r="G268" s="72" t="s">
        <v>1</v>
      </c>
      <c r="H268" s="73" t="s">
        <v>1</v>
      </c>
      <c r="I268" s="75" t="s">
        <v>1</v>
      </c>
      <c r="J268" s="76" t="s">
        <v>1</v>
      </c>
      <c r="K268" s="77" t="s">
        <v>1</v>
      </c>
      <c r="L268" s="78" t="s">
        <v>1</v>
      </c>
      <c r="M268" s="79" t="s">
        <v>1</v>
      </c>
      <c r="N268" s="80" t="s">
        <v>1</v>
      </c>
      <c r="O268" s="81" t="s">
        <v>1</v>
      </c>
      <c r="P268" s="82" t="s">
        <v>1</v>
      </c>
      <c r="Q268" s="83" t="s">
        <v>1</v>
      </c>
      <c r="R268" s="84" t="s">
        <v>1</v>
      </c>
      <c r="S268" s="85" t="s">
        <v>1</v>
      </c>
      <c r="T268" s="86" t="s">
        <v>1</v>
      </c>
      <c r="U268" s="87" t="s">
        <v>1</v>
      </c>
      <c r="V268" s="85" t="s">
        <v>1</v>
      </c>
      <c r="W268" s="88" t="s">
        <v>1</v>
      </c>
      <c r="X268" s="87" t="s">
        <v>1</v>
      </c>
      <c r="Y268" s="89" t="s">
        <v>1</v>
      </c>
      <c r="Z268" s="90" t="s">
        <v>1</v>
      </c>
      <c r="AA268" s="91" t="s">
        <v>1</v>
      </c>
      <c r="AB268" s="92" t="s">
        <v>1</v>
      </c>
      <c r="AC268" s="92" t="s">
        <v>1</v>
      </c>
      <c r="AD268" s="93" t="s">
        <v>1</v>
      </c>
      <c r="AE268" s="94" t="s">
        <v>1</v>
      </c>
      <c r="AF268" s="95" t="s">
        <v>1</v>
      </c>
      <c r="AG268" s="96" t="s">
        <v>1</v>
      </c>
      <c r="AH268" s="97" t="s">
        <v>1</v>
      </c>
      <c r="AI268" s="98" t="s">
        <v>1</v>
      </c>
      <c r="AJ268" s="99" t="s">
        <v>1</v>
      </c>
      <c r="AK268" s="100" t="str">
        <f t="shared" si="4"/>
        <v/>
      </c>
    </row>
    <row r="269" spans="1:37" ht="15.75">
      <c r="A269" s="69" t="str">
        <f>IF([1]liste_etab!A265="","",[1]liste_etab!A265)</f>
        <v/>
      </c>
      <c r="B269" s="70" t="str">
        <f>IF([1]liste_etab!B265="","",[1]liste_etab!B265)</f>
        <v/>
      </c>
      <c r="C269" s="71" t="s">
        <v>1</v>
      </c>
      <c r="D269" s="72" t="s">
        <v>1</v>
      </c>
      <c r="E269" s="73" t="s">
        <v>1</v>
      </c>
      <c r="F269" s="74" t="s">
        <v>1</v>
      </c>
      <c r="G269" s="72" t="s">
        <v>1</v>
      </c>
      <c r="H269" s="73" t="s">
        <v>1</v>
      </c>
      <c r="I269" s="75" t="s">
        <v>1</v>
      </c>
      <c r="J269" s="76" t="s">
        <v>1</v>
      </c>
      <c r="K269" s="77" t="s">
        <v>1</v>
      </c>
      <c r="L269" s="78" t="s">
        <v>1</v>
      </c>
      <c r="M269" s="79" t="s">
        <v>1</v>
      </c>
      <c r="N269" s="80" t="s">
        <v>1</v>
      </c>
      <c r="O269" s="81" t="s">
        <v>1</v>
      </c>
      <c r="P269" s="82" t="s">
        <v>1</v>
      </c>
      <c r="Q269" s="83" t="s">
        <v>1</v>
      </c>
      <c r="R269" s="84" t="s">
        <v>1</v>
      </c>
      <c r="S269" s="85" t="s">
        <v>1</v>
      </c>
      <c r="T269" s="86" t="s">
        <v>1</v>
      </c>
      <c r="U269" s="87" t="s">
        <v>1</v>
      </c>
      <c r="V269" s="85" t="s">
        <v>1</v>
      </c>
      <c r="W269" s="88" t="s">
        <v>1</v>
      </c>
      <c r="X269" s="87" t="s">
        <v>1</v>
      </c>
      <c r="Y269" s="89" t="s">
        <v>1</v>
      </c>
      <c r="Z269" s="90" t="s">
        <v>1</v>
      </c>
      <c r="AA269" s="91" t="s">
        <v>1</v>
      </c>
      <c r="AB269" s="92" t="s">
        <v>1</v>
      </c>
      <c r="AC269" s="92" t="s">
        <v>1</v>
      </c>
      <c r="AD269" s="93" t="s">
        <v>1</v>
      </c>
      <c r="AE269" s="94" t="s">
        <v>1</v>
      </c>
      <c r="AF269" s="95" t="s">
        <v>1</v>
      </c>
      <c r="AG269" s="96" t="s">
        <v>1</v>
      </c>
      <c r="AH269" s="97" t="s">
        <v>1</v>
      </c>
      <c r="AI269" s="98" t="s">
        <v>1</v>
      </c>
      <c r="AJ269" s="99" t="s">
        <v>1</v>
      </c>
      <c r="AK269" s="100" t="str">
        <f t="shared" si="4"/>
        <v/>
      </c>
    </row>
    <row r="270" spans="1:37" ht="15.75">
      <c r="A270" s="69" t="str">
        <f>IF([1]liste_etab!A266="","",[1]liste_etab!A266)</f>
        <v/>
      </c>
      <c r="B270" s="70" t="str">
        <f>IF([1]liste_etab!B266="","",[1]liste_etab!B266)</f>
        <v/>
      </c>
      <c r="C270" s="71" t="s">
        <v>1</v>
      </c>
      <c r="D270" s="72" t="s">
        <v>1</v>
      </c>
      <c r="E270" s="73" t="s">
        <v>1</v>
      </c>
      <c r="F270" s="74" t="s">
        <v>1</v>
      </c>
      <c r="G270" s="72" t="s">
        <v>1</v>
      </c>
      <c r="H270" s="73" t="s">
        <v>1</v>
      </c>
      <c r="I270" s="75" t="s">
        <v>1</v>
      </c>
      <c r="J270" s="76" t="s">
        <v>1</v>
      </c>
      <c r="K270" s="77" t="s">
        <v>1</v>
      </c>
      <c r="L270" s="78" t="s">
        <v>1</v>
      </c>
      <c r="M270" s="79" t="s">
        <v>1</v>
      </c>
      <c r="N270" s="80" t="s">
        <v>1</v>
      </c>
      <c r="O270" s="81" t="s">
        <v>1</v>
      </c>
      <c r="P270" s="82" t="s">
        <v>1</v>
      </c>
      <c r="Q270" s="83" t="s">
        <v>1</v>
      </c>
      <c r="R270" s="84" t="s">
        <v>1</v>
      </c>
      <c r="S270" s="85" t="s">
        <v>1</v>
      </c>
      <c r="T270" s="86" t="s">
        <v>1</v>
      </c>
      <c r="U270" s="87" t="s">
        <v>1</v>
      </c>
      <c r="V270" s="85" t="s">
        <v>1</v>
      </c>
      <c r="W270" s="88" t="s">
        <v>1</v>
      </c>
      <c r="X270" s="87" t="s">
        <v>1</v>
      </c>
      <c r="Y270" s="89" t="s">
        <v>1</v>
      </c>
      <c r="Z270" s="90" t="s">
        <v>1</v>
      </c>
      <c r="AA270" s="91" t="s">
        <v>1</v>
      </c>
      <c r="AB270" s="92" t="s">
        <v>1</v>
      </c>
      <c r="AC270" s="92" t="s">
        <v>1</v>
      </c>
      <c r="AD270" s="93" t="s">
        <v>1</v>
      </c>
      <c r="AE270" s="94" t="s">
        <v>1</v>
      </c>
      <c r="AF270" s="95" t="s">
        <v>1</v>
      </c>
      <c r="AG270" s="96" t="s">
        <v>1</v>
      </c>
      <c r="AH270" s="97" t="s">
        <v>1</v>
      </c>
      <c r="AI270" s="98" t="s">
        <v>1</v>
      </c>
      <c r="AJ270" s="99" t="s">
        <v>1</v>
      </c>
      <c r="AK270" s="100" t="str">
        <f t="shared" si="4"/>
        <v/>
      </c>
    </row>
    <row r="271" spans="1:37" ht="15.75">
      <c r="A271" s="69" t="str">
        <f>IF([1]liste_etab!A267="","",[1]liste_etab!A267)</f>
        <v/>
      </c>
      <c r="B271" s="70" t="str">
        <f>IF([1]liste_etab!B267="","",[1]liste_etab!B267)</f>
        <v/>
      </c>
      <c r="C271" s="71" t="s">
        <v>1</v>
      </c>
      <c r="D271" s="72" t="s">
        <v>1</v>
      </c>
      <c r="E271" s="73" t="s">
        <v>1</v>
      </c>
      <c r="F271" s="74" t="s">
        <v>1</v>
      </c>
      <c r="G271" s="72" t="s">
        <v>1</v>
      </c>
      <c r="H271" s="73" t="s">
        <v>1</v>
      </c>
      <c r="I271" s="75" t="s">
        <v>1</v>
      </c>
      <c r="J271" s="76" t="s">
        <v>1</v>
      </c>
      <c r="K271" s="77" t="s">
        <v>1</v>
      </c>
      <c r="L271" s="78" t="s">
        <v>1</v>
      </c>
      <c r="M271" s="79" t="s">
        <v>1</v>
      </c>
      <c r="N271" s="80" t="s">
        <v>1</v>
      </c>
      <c r="O271" s="81" t="s">
        <v>1</v>
      </c>
      <c r="P271" s="82" t="s">
        <v>1</v>
      </c>
      <c r="Q271" s="83" t="s">
        <v>1</v>
      </c>
      <c r="R271" s="84" t="s">
        <v>1</v>
      </c>
      <c r="S271" s="85" t="s">
        <v>1</v>
      </c>
      <c r="T271" s="86" t="s">
        <v>1</v>
      </c>
      <c r="U271" s="87" t="s">
        <v>1</v>
      </c>
      <c r="V271" s="85" t="s">
        <v>1</v>
      </c>
      <c r="W271" s="88" t="s">
        <v>1</v>
      </c>
      <c r="X271" s="87" t="s">
        <v>1</v>
      </c>
      <c r="Y271" s="89" t="s">
        <v>1</v>
      </c>
      <c r="Z271" s="90" t="s">
        <v>1</v>
      </c>
      <c r="AA271" s="91" t="s">
        <v>1</v>
      </c>
      <c r="AB271" s="92" t="s">
        <v>1</v>
      </c>
      <c r="AC271" s="92" t="s">
        <v>1</v>
      </c>
      <c r="AD271" s="93" t="s">
        <v>1</v>
      </c>
      <c r="AE271" s="94" t="s">
        <v>1</v>
      </c>
      <c r="AF271" s="95" t="s">
        <v>1</v>
      </c>
      <c r="AG271" s="96" t="s">
        <v>1</v>
      </c>
      <c r="AH271" s="97" t="s">
        <v>1</v>
      </c>
      <c r="AI271" s="98" t="s">
        <v>1</v>
      </c>
      <c r="AJ271" s="99" t="s">
        <v>1</v>
      </c>
      <c r="AK271" s="100" t="str">
        <f t="shared" si="4"/>
        <v/>
      </c>
    </row>
    <row r="272" spans="1:37" ht="15.75">
      <c r="A272" s="69" t="str">
        <f>IF([1]liste_etab!A268="","",[1]liste_etab!A268)</f>
        <v/>
      </c>
      <c r="B272" s="70" t="str">
        <f>IF([1]liste_etab!B268="","",[1]liste_etab!B268)</f>
        <v/>
      </c>
      <c r="C272" s="71" t="s">
        <v>1</v>
      </c>
      <c r="D272" s="72" t="s">
        <v>1</v>
      </c>
      <c r="E272" s="73" t="s">
        <v>1</v>
      </c>
      <c r="F272" s="74" t="s">
        <v>1</v>
      </c>
      <c r="G272" s="72" t="s">
        <v>1</v>
      </c>
      <c r="H272" s="73" t="s">
        <v>1</v>
      </c>
      <c r="I272" s="75" t="s">
        <v>1</v>
      </c>
      <c r="J272" s="76" t="s">
        <v>1</v>
      </c>
      <c r="K272" s="77" t="s">
        <v>1</v>
      </c>
      <c r="L272" s="78" t="s">
        <v>1</v>
      </c>
      <c r="M272" s="79" t="s">
        <v>1</v>
      </c>
      <c r="N272" s="80" t="s">
        <v>1</v>
      </c>
      <c r="O272" s="81" t="s">
        <v>1</v>
      </c>
      <c r="P272" s="82" t="s">
        <v>1</v>
      </c>
      <c r="Q272" s="83" t="s">
        <v>1</v>
      </c>
      <c r="R272" s="84" t="s">
        <v>1</v>
      </c>
      <c r="S272" s="85" t="s">
        <v>1</v>
      </c>
      <c r="T272" s="86" t="s">
        <v>1</v>
      </c>
      <c r="U272" s="87" t="s">
        <v>1</v>
      </c>
      <c r="V272" s="85" t="s">
        <v>1</v>
      </c>
      <c r="W272" s="88" t="s">
        <v>1</v>
      </c>
      <c r="X272" s="87" t="s">
        <v>1</v>
      </c>
      <c r="Y272" s="89" t="s">
        <v>1</v>
      </c>
      <c r="Z272" s="90" t="s">
        <v>1</v>
      </c>
      <c r="AA272" s="91" t="s">
        <v>1</v>
      </c>
      <c r="AB272" s="92" t="s">
        <v>1</v>
      </c>
      <c r="AC272" s="92" t="s">
        <v>1</v>
      </c>
      <c r="AD272" s="93" t="s">
        <v>1</v>
      </c>
      <c r="AE272" s="94" t="s">
        <v>1</v>
      </c>
      <c r="AF272" s="95" t="s">
        <v>1</v>
      </c>
      <c r="AG272" s="96" t="s">
        <v>1</v>
      </c>
      <c r="AH272" s="97" t="s">
        <v>1</v>
      </c>
      <c r="AI272" s="98" t="s">
        <v>1</v>
      </c>
      <c r="AJ272" s="99" t="s">
        <v>1</v>
      </c>
      <c r="AK272" s="100" t="str">
        <f t="shared" si="4"/>
        <v/>
      </c>
    </row>
    <row r="273" spans="1:37" ht="15.75">
      <c r="A273" s="69" t="str">
        <f>IF([1]liste_etab!A269="","",[1]liste_etab!A269)</f>
        <v/>
      </c>
      <c r="B273" s="70" t="str">
        <f>IF([1]liste_etab!B269="","",[1]liste_etab!B269)</f>
        <v/>
      </c>
      <c r="C273" s="71" t="s">
        <v>1</v>
      </c>
      <c r="D273" s="72" t="s">
        <v>1</v>
      </c>
      <c r="E273" s="73" t="s">
        <v>1</v>
      </c>
      <c r="F273" s="74" t="s">
        <v>1</v>
      </c>
      <c r="G273" s="72" t="s">
        <v>1</v>
      </c>
      <c r="H273" s="73" t="s">
        <v>1</v>
      </c>
      <c r="I273" s="75" t="s">
        <v>1</v>
      </c>
      <c r="J273" s="76" t="s">
        <v>1</v>
      </c>
      <c r="K273" s="77" t="s">
        <v>1</v>
      </c>
      <c r="L273" s="78" t="s">
        <v>1</v>
      </c>
      <c r="M273" s="79" t="s">
        <v>1</v>
      </c>
      <c r="N273" s="80" t="s">
        <v>1</v>
      </c>
      <c r="O273" s="81" t="s">
        <v>1</v>
      </c>
      <c r="P273" s="82" t="s">
        <v>1</v>
      </c>
      <c r="Q273" s="83" t="s">
        <v>1</v>
      </c>
      <c r="R273" s="84" t="s">
        <v>1</v>
      </c>
      <c r="S273" s="85" t="s">
        <v>1</v>
      </c>
      <c r="T273" s="86" t="s">
        <v>1</v>
      </c>
      <c r="U273" s="87" t="s">
        <v>1</v>
      </c>
      <c r="V273" s="85" t="s">
        <v>1</v>
      </c>
      <c r="W273" s="88" t="s">
        <v>1</v>
      </c>
      <c r="X273" s="87" t="s">
        <v>1</v>
      </c>
      <c r="Y273" s="89" t="s">
        <v>1</v>
      </c>
      <c r="Z273" s="90" t="s">
        <v>1</v>
      </c>
      <c r="AA273" s="91" t="s">
        <v>1</v>
      </c>
      <c r="AB273" s="92" t="s">
        <v>1</v>
      </c>
      <c r="AC273" s="92" t="s">
        <v>1</v>
      </c>
      <c r="AD273" s="93" t="s">
        <v>1</v>
      </c>
      <c r="AE273" s="94" t="s">
        <v>1</v>
      </c>
      <c r="AF273" s="95" t="s">
        <v>1</v>
      </c>
      <c r="AG273" s="96" t="s">
        <v>1</v>
      </c>
      <c r="AH273" s="97" t="s">
        <v>1</v>
      </c>
      <c r="AI273" s="98" t="s">
        <v>1</v>
      </c>
      <c r="AJ273" s="99" t="s">
        <v>1</v>
      </c>
      <c r="AK273" s="100" t="str">
        <f t="shared" si="4"/>
        <v/>
      </c>
    </row>
    <row r="274" spans="1:37" ht="15.75">
      <c r="A274" s="69" t="str">
        <f>IF([1]liste_etab!A270="","",[1]liste_etab!A270)</f>
        <v/>
      </c>
      <c r="B274" s="70" t="str">
        <f>IF([1]liste_etab!B270="","",[1]liste_etab!B270)</f>
        <v/>
      </c>
      <c r="C274" s="71" t="s">
        <v>1</v>
      </c>
      <c r="D274" s="72" t="s">
        <v>1</v>
      </c>
      <c r="E274" s="73" t="s">
        <v>1</v>
      </c>
      <c r="F274" s="74" t="s">
        <v>1</v>
      </c>
      <c r="G274" s="72" t="s">
        <v>1</v>
      </c>
      <c r="H274" s="73" t="s">
        <v>1</v>
      </c>
      <c r="I274" s="75" t="s">
        <v>1</v>
      </c>
      <c r="J274" s="76" t="s">
        <v>1</v>
      </c>
      <c r="K274" s="77" t="s">
        <v>1</v>
      </c>
      <c r="L274" s="78" t="s">
        <v>1</v>
      </c>
      <c r="M274" s="79" t="s">
        <v>1</v>
      </c>
      <c r="N274" s="80" t="s">
        <v>1</v>
      </c>
      <c r="O274" s="81" t="s">
        <v>1</v>
      </c>
      <c r="P274" s="82" t="s">
        <v>1</v>
      </c>
      <c r="Q274" s="83" t="s">
        <v>1</v>
      </c>
      <c r="R274" s="84" t="s">
        <v>1</v>
      </c>
      <c r="S274" s="85" t="s">
        <v>1</v>
      </c>
      <c r="T274" s="86" t="s">
        <v>1</v>
      </c>
      <c r="U274" s="87" t="s">
        <v>1</v>
      </c>
      <c r="V274" s="85" t="s">
        <v>1</v>
      </c>
      <c r="W274" s="88" t="s">
        <v>1</v>
      </c>
      <c r="X274" s="87" t="s">
        <v>1</v>
      </c>
      <c r="Y274" s="89" t="s">
        <v>1</v>
      </c>
      <c r="Z274" s="90" t="s">
        <v>1</v>
      </c>
      <c r="AA274" s="91" t="s">
        <v>1</v>
      </c>
      <c r="AB274" s="92" t="s">
        <v>1</v>
      </c>
      <c r="AC274" s="92" t="s">
        <v>1</v>
      </c>
      <c r="AD274" s="93" t="s">
        <v>1</v>
      </c>
      <c r="AE274" s="94" t="s">
        <v>1</v>
      </c>
      <c r="AF274" s="95" t="s">
        <v>1</v>
      </c>
      <c r="AG274" s="96" t="s">
        <v>1</v>
      </c>
      <c r="AH274" s="97" t="s">
        <v>1</v>
      </c>
      <c r="AI274" s="98" t="s">
        <v>1</v>
      </c>
      <c r="AJ274" s="99" t="s">
        <v>1</v>
      </c>
      <c r="AK274" s="100" t="str">
        <f t="shared" si="4"/>
        <v/>
      </c>
    </row>
    <row r="275" spans="1:37" ht="15.75">
      <c r="A275" s="69" t="str">
        <f>IF([1]liste_etab!A271="","",[1]liste_etab!A271)</f>
        <v/>
      </c>
      <c r="B275" s="70" t="str">
        <f>IF([1]liste_etab!B271="","",[1]liste_etab!B271)</f>
        <v/>
      </c>
      <c r="C275" s="71" t="s">
        <v>1</v>
      </c>
      <c r="D275" s="72" t="s">
        <v>1</v>
      </c>
      <c r="E275" s="73" t="s">
        <v>1</v>
      </c>
      <c r="F275" s="74" t="s">
        <v>1</v>
      </c>
      <c r="G275" s="72" t="s">
        <v>1</v>
      </c>
      <c r="H275" s="73" t="s">
        <v>1</v>
      </c>
      <c r="I275" s="75" t="s">
        <v>1</v>
      </c>
      <c r="J275" s="76" t="s">
        <v>1</v>
      </c>
      <c r="K275" s="77" t="s">
        <v>1</v>
      </c>
      <c r="L275" s="78" t="s">
        <v>1</v>
      </c>
      <c r="M275" s="79" t="s">
        <v>1</v>
      </c>
      <c r="N275" s="80" t="s">
        <v>1</v>
      </c>
      <c r="O275" s="81" t="s">
        <v>1</v>
      </c>
      <c r="P275" s="82" t="s">
        <v>1</v>
      </c>
      <c r="Q275" s="83" t="s">
        <v>1</v>
      </c>
      <c r="R275" s="84" t="s">
        <v>1</v>
      </c>
      <c r="S275" s="85" t="s">
        <v>1</v>
      </c>
      <c r="T275" s="86" t="s">
        <v>1</v>
      </c>
      <c r="U275" s="87" t="s">
        <v>1</v>
      </c>
      <c r="V275" s="85" t="s">
        <v>1</v>
      </c>
      <c r="W275" s="88" t="s">
        <v>1</v>
      </c>
      <c r="X275" s="87" t="s">
        <v>1</v>
      </c>
      <c r="Y275" s="89" t="s">
        <v>1</v>
      </c>
      <c r="Z275" s="90" t="s">
        <v>1</v>
      </c>
      <c r="AA275" s="91" t="s">
        <v>1</v>
      </c>
      <c r="AB275" s="92" t="s">
        <v>1</v>
      </c>
      <c r="AC275" s="92" t="s">
        <v>1</v>
      </c>
      <c r="AD275" s="93" t="s">
        <v>1</v>
      </c>
      <c r="AE275" s="94" t="s">
        <v>1</v>
      </c>
      <c r="AF275" s="95" t="s">
        <v>1</v>
      </c>
      <c r="AG275" s="96" t="s">
        <v>1</v>
      </c>
      <c r="AH275" s="97" t="s">
        <v>1</v>
      </c>
      <c r="AI275" s="98" t="s">
        <v>1</v>
      </c>
      <c r="AJ275" s="99" t="s">
        <v>1</v>
      </c>
      <c r="AK275" s="100" t="str">
        <f t="shared" si="4"/>
        <v/>
      </c>
    </row>
    <row r="276" spans="1:37" ht="15.75">
      <c r="A276" s="69" t="str">
        <f>IF([1]liste_etab!A272="","",[1]liste_etab!A272)</f>
        <v/>
      </c>
      <c r="B276" s="70" t="str">
        <f>IF([1]liste_etab!B272="","",[1]liste_etab!B272)</f>
        <v/>
      </c>
      <c r="C276" s="71" t="s">
        <v>1</v>
      </c>
      <c r="D276" s="72" t="s">
        <v>1</v>
      </c>
      <c r="E276" s="73" t="s">
        <v>1</v>
      </c>
      <c r="F276" s="74" t="s">
        <v>1</v>
      </c>
      <c r="G276" s="72" t="s">
        <v>1</v>
      </c>
      <c r="H276" s="73" t="s">
        <v>1</v>
      </c>
      <c r="I276" s="75" t="s">
        <v>1</v>
      </c>
      <c r="J276" s="76" t="s">
        <v>1</v>
      </c>
      <c r="K276" s="77" t="s">
        <v>1</v>
      </c>
      <c r="L276" s="78" t="s">
        <v>1</v>
      </c>
      <c r="M276" s="79" t="s">
        <v>1</v>
      </c>
      <c r="N276" s="80" t="s">
        <v>1</v>
      </c>
      <c r="O276" s="81" t="s">
        <v>1</v>
      </c>
      <c r="P276" s="82" t="s">
        <v>1</v>
      </c>
      <c r="Q276" s="83" t="s">
        <v>1</v>
      </c>
      <c r="R276" s="84" t="s">
        <v>1</v>
      </c>
      <c r="S276" s="85" t="s">
        <v>1</v>
      </c>
      <c r="T276" s="86" t="s">
        <v>1</v>
      </c>
      <c r="U276" s="87" t="s">
        <v>1</v>
      </c>
      <c r="V276" s="85" t="s">
        <v>1</v>
      </c>
      <c r="W276" s="88" t="s">
        <v>1</v>
      </c>
      <c r="X276" s="87" t="s">
        <v>1</v>
      </c>
      <c r="Y276" s="89" t="s">
        <v>1</v>
      </c>
      <c r="Z276" s="90" t="s">
        <v>1</v>
      </c>
      <c r="AA276" s="91" t="s">
        <v>1</v>
      </c>
      <c r="AB276" s="92" t="s">
        <v>1</v>
      </c>
      <c r="AC276" s="92" t="s">
        <v>1</v>
      </c>
      <c r="AD276" s="93" t="s">
        <v>1</v>
      </c>
      <c r="AE276" s="94" t="s">
        <v>1</v>
      </c>
      <c r="AF276" s="95" t="s">
        <v>1</v>
      </c>
      <c r="AG276" s="96" t="s">
        <v>1</v>
      </c>
      <c r="AH276" s="97" t="s">
        <v>1</v>
      </c>
      <c r="AI276" s="98" t="s">
        <v>1</v>
      </c>
      <c r="AJ276" s="99" t="s">
        <v>1</v>
      </c>
      <c r="AK276" s="100" t="str">
        <f t="shared" si="4"/>
        <v/>
      </c>
    </row>
    <row r="277" spans="1:37" ht="15.75">
      <c r="A277" s="69" t="str">
        <f>IF([1]liste_etab!A273="","",[1]liste_etab!A273)</f>
        <v/>
      </c>
      <c r="B277" s="70" t="str">
        <f>IF([1]liste_etab!B273="","",[1]liste_etab!B273)</f>
        <v/>
      </c>
      <c r="C277" s="71" t="s">
        <v>1</v>
      </c>
      <c r="D277" s="72" t="s">
        <v>1</v>
      </c>
      <c r="E277" s="73" t="s">
        <v>1</v>
      </c>
      <c r="F277" s="74" t="s">
        <v>1</v>
      </c>
      <c r="G277" s="72" t="s">
        <v>1</v>
      </c>
      <c r="H277" s="73" t="s">
        <v>1</v>
      </c>
      <c r="I277" s="75" t="s">
        <v>1</v>
      </c>
      <c r="J277" s="76" t="s">
        <v>1</v>
      </c>
      <c r="K277" s="77" t="s">
        <v>1</v>
      </c>
      <c r="L277" s="78" t="s">
        <v>1</v>
      </c>
      <c r="M277" s="79" t="s">
        <v>1</v>
      </c>
      <c r="N277" s="80" t="s">
        <v>1</v>
      </c>
      <c r="O277" s="81" t="s">
        <v>1</v>
      </c>
      <c r="P277" s="82" t="s">
        <v>1</v>
      </c>
      <c r="Q277" s="83" t="s">
        <v>1</v>
      </c>
      <c r="R277" s="84" t="s">
        <v>1</v>
      </c>
      <c r="S277" s="85" t="s">
        <v>1</v>
      </c>
      <c r="T277" s="86" t="s">
        <v>1</v>
      </c>
      <c r="U277" s="87" t="s">
        <v>1</v>
      </c>
      <c r="V277" s="85" t="s">
        <v>1</v>
      </c>
      <c r="W277" s="88" t="s">
        <v>1</v>
      </c>
      <c r="X277" s="87" t="s">
        <v>1</v>
      </c>
      <c r="Y277" s="89" t="s">
        <v>1</v>
      </c>
      <c r="Z277" s="90" t="s">
        <v>1</v>
      </c>
      <c r="AA277" s="91" t="s">
        <v>1</v>
      </c>
      <c r="AB277" s="92" t="s">
        <v>1</v>
      </c>
      <c r="AC277" s="92" t="s">
        <v>1</v>
      </c>
      <c r="AD277" s="93" t="s">
        <v>1</v>
      </c>
      <c r="AE277" s="94" t="s">
        <v>1</v>
      </c>
      <c r="AF277" s="95" t="s">
        <v>1</v>
      </c>
      <c r="AG277" s="96" t="s">
        <v>1</v>
      </c>
      <c r="AH277" s="97" t="s">
        <v>1</v>
      </c>
      <c r="AI277" s="98" t="s">
        <v>1</v>
      </c>
      <c r="AJ277" s="99" t="s">
        <v>1</v>
      </c>
      <c r="AK277" s="100" t="str">
        <f t="shared" si="4"/>
        <v/>
      </c>
    </row>
    <row r="278" spans="1:37" ht="15.75">
      <c r="A278" s="69" t="str">
        <f>IF([1]liste_etab!A274="","",[1]liste_etab!A274)</f>
        <v/>
      </c>
      <c r="B278" s="70" t="str">
        <f>IF([1]liste_etab!B274="","",[1]liste_etab!B274)</f>
        <v/>
      </c>
      <c r="C278" s="71" t="s">
        <v>1</v>
      </c>
      <c r="D278" s="72" t="s">
        <v>1</v>
      </c>
      <c r="E278" s="73" t="s">
        <v>1</v>
      </c>
      <c r="F278" s="74" t="s">
        <v>1</v>
      </c>
      <c r="G278" s="72" t="s">
        <v>1</v>
      </c>
      <c r="H278" s="73" t="s">
        <v>1</v>
      </c>
      <c r="I278" s="75" t="s">
        <v>1</v>
      </c>
      <c r="J278" s="76" t="s">
        <v>1</v>
      </c>
      <c r="K278" s="77" t="s">
        <v>1</v>
      </c>
      <c r="L278" s="78" t="s">
        <v>1</v>
      </c>
      <c r="M278" s="79" t="s">
        <v>1</v>
      </c>
      <c r="N278" s="80" t="s">
        <v>1</v>
      </c>
      <c r="O278" s="81" t="s">
        <v>1</v>
      </c>
      <c r="P278" s="82" t="s">
        <v>1</v>
      </c>
      <c r="Q278" s="83" t="s">
        <v>1</v>
      </c>
      <c r="R278" s="84" t="s">
        <v>1</v>
      </c>
      <c r="S278" s="85" t="s">
        <v>1</v>
      </c>
      <c r="T278" s="86" t="s">
        <v>1</v>
      </c>
      <c r="U278" s="87" t="s">
        <v>1</v>
      </c>
      <c r="V278" s="85" t="s">
        <v>1</v>
      </c>
      <c r="W278" s="88" t="s">
        <v>1</v>
      </c>
      <c r="X278" s="87" t="s">
        <v>1</v>
      </c>
      <c r="Y278" s="89" t="s">
        <v>1</v>
      </c>
      <c r="Z278" s="90" t="s">
        <v>1</v>
      </c>
      <c r="AA278" s="91" t="s">
        <v>1</v>
      </c>
      <c r="AB278" s="92" t="s">
        <v>1</v>
      </c>
      <c r="AC278" s="92" t="s">
        <v>1</v>
      </c>
      <c r="AD278" s="93" t="s">
        <v>1</v>
      </c>
      <c r="AE278" s="94" t="s">
        <v>1</v>
      </c>
      <c r="AF278" s="95" t="s">
        <v>1</v>
      </c>
      <c r="AG278" s="96" t="s">
        <v>1</v>
      </c>
      <c r="AH278" s="97" t="s">
        <v>1</v>
      </c>
      <c r="AI278" s="98" t="s">
        <v>1</v>
      </c>
      <c r="AJ278" s="99" t="s">
        <v>1</v>
      </c>
      <c r="AK278" s="100" t="str">
        <f t="shared" si="4"/>
        <v/>
      </c>
    </row>
    <row r="279" spans="1:37" ht="15.75">
      <c r="A279" s="69" t="str">
        <f>IF([1]liste_etab!A275="","",[1]liste_etab!A275)</f>
        <v/>
      </c>
      <c r="B279" s="70" t="str">
        <f>IF([1]liste_etab!B275="","",[1]liste_etab!B275)</f>
        <v/>
      </c>
      <c r="C279" s="71" t="s">
        <v>1</v>
      </c>
      <c r="D279" s="72" t="s">
        <v>1</v>
      </c>
      <c r="E279" s="73" t="s">
        <v>1</v>
      </c>
      <c r="F279" s="74" t="s">
        <v>1</v>
      </c>
      <c r="G279" s="72" t="s">
        <v>1</v>
      </c>
      <c r="H279" s="73" t="s">
        <v>1</v>
      </c>
      <c r="I279" s="75" t="s">
        <v>1</v>
      </c>
      <c r="J279" s="76" t="s">
        <v>1</v>
      </c>
      <c r="K279" s="77" t="s">
        <v>1</v>
      </c>
      <c r="L279" s="78" t="s">
        <v>1</v>
      </c>
      <c r="M279" s="79" t="s">
        <v>1</v>
      </c>
      <c r="N279" s="80" t="s">
        <v>1</v>
      </c>
      <c r="O279" s="81" t="s">
        <v>1</v>
      </c>
      <c r="P279" s="82" t="s">
        <v>1</v>
      </c>
      <c r="Q279" s="83" t="s">
        <v>1</v>
      </c>
      <c r="R279" s="84" t="s">
        <v>1</v>
      </c>
      <c r="S279" s="85" t="s">
        <v>1</v>
      </c>
      <c r="T279" s="86" t="s">
        <v>1</v>
      </c>
      <c r="U279" s="87" t="s">
        <v>1</v>
      </c>
      <c r="V279" s="85" t="s">
        <v>1</v>
      </c>
      <c r="W279" s="88" t="s">
        <v>1</v>
      </c>
      <c r="X279" s="87" t="s">
        <v>1</v>
      </c>
      <c r="Y279" s="89" t="s">
        <v>1</v>
      </c>
      <c r="Z279" s="90" t="s">
        <v>1</v>
      </c>
      <c r="AA279" s="91" t="s">
        <v>1</v>
      </c>
      <c r="AB279" s="92" t="s">
        <v>1</v>
      </c>
      <c r="AC279" s="92" t="s">
        <v>1</v>
      </c>
      <c r="AD279" s="93" t="s">
        <v>1</v>
      </c>
      <c r="AE279" s="94" t="s">
        <v>1</v>
      </c>
      <c r="AF279" s="95" t="s">
        <v>1</v>
      </c>
      <c r="AG279" s="96" t="s">
        <v>1</v>
      </c>
      <c r="AH279" s="97" t="s">
        <v>1</v>
      </c>
      <c r="AI279" s="98" t="s">
        <v>1</v>
      </c>
      <c r="AJ279" s="99" t="s">
        <v>1</v>
      </c>
      <c r="AK279" s="100" t="str">
        <f t="shared" si="4"/>
        <v/>
      </c>
    </row>
    <row r="280" spans="1:37" ht="15.75">
      <c r="A280" s="69" t="str">
        <f>IF([1]liste_etab!A276="","",[1]liste_etab!A276)</f>
        <v/>
      </c>
      <c r="B280" s="70" t="str">
        <f>IF([1]liste_etab!B276="","",[1]liste_etab!B276)</f>
        <v/>
      </c>
      <c r="C280" s="71" t="s">
        <v>1</v>
      </c>
      <c r="D280" s="72" t="s">
        <v>1</v>
      </c>
      <c r="E280" s="73" t="s">
        <v>1</v>
      </c>
      <c r="F280" s="74" t="s">
        <v>1</v>
      </c>
      <c r="G280" s="72" t="s">
        <v>1</v>
      </c>
      <c r="H280" s="73" t="s">
        <v>1</v>
      </c>
      <c r="I280" s="75" t="s">
        <v>1</v>
      </c>
      <c r="J280" s="76" t="s">
        <v>1</v>
      </c>
      <c r="K280" s="77" t="s">
        <v>1</v>
      </c>
      <c r="L280" s="78" t="s">
        <v>1</v>
      </c>
      <c r="M280" s="79" t="s">
        <v>1</v>
      </c>
      <c r="N280" s="80" t="s">
        <v>1</v>
      </c>
      <c r="O280" s="81" t="s">
        <v>1</v>
      </c>
      <c r="P280" s="82" t="s">
        <v>1</v>
      </c>
      <c r="Q280" s="83" t="s">
        <v>1</v>
      </c>
      <c r="R280" s="84" t="s">
        <v>1</v>
      </c>
      <c r="S280" s="85" t="s">
        <v>1</v>
      </c>
      <c r="T280" s="86" t="s">
        <v>1</v>
      </c>
      <c r="U280" s="87" t="s">
        <v>1</v>
      </c>
      <c r="V280" s="85" t="s">
        <v>1</v>
      </c>
      <c r="W280" s="88" t="s">
        <v>1</v>
      </c>
      <c r="X280" s="87" t="s">
        <v>1</v>
      </c>
      <c r="Y280" s="89" t="s">
        <v>1</v>
      </c>
      <c r="Z280" s="90" t="s">
        <v>1</v>
      </c>
      <c r="AA280" s="91" t="s">
        <v>1</v>
      </c>
      <c r="AB280" s="92" t="s">
        <v>1</v>
      </c>
      <c r="AC280" s="92" t="s">
        <v>1</v>
      </c>
      <c r="AD280" s="93" t="s">
        <v>1</v>
      </c>
      <c r="AE280" s="94" t="s">
        <v>1</v>
      </c>
      <c r="AF280" s="95" t="s">
        <v>1</v>
      </c>
      <c r="AG280" s="96" t="s">
        <v>1</v>
      </c>
      <c r="AH280" s="97" t="s">
        <v>1</v>
      </c>
      <c r="AI280" s="98" t="s">
        <v>1</v>
      </c>
      <c r="AJ280" s="99" t="s">
        <v>1</v>
      </c>
      <c r="AK280" s="100" t="str">
        <f t="shared" si="4"/>
        <v/>
      </c>
    </row>
    <row r="281" spans="1:37" ht="15.75">
      <c r="A281" s="69" t="str">
        <f>IF([1]liste_etab!A277="","",[1]liste_etab!A277)</f>
        <v/>
      </c>
      <c r="B281" s="70" t="str">
        <f>IF([1]liste_etab!B277="","",[1]liste_etab!B277)</f>
        <v/>
      </c>
      <c r="C281" s="71" t="s">
        <v>1</v>
      </c>
      <c r="D281" s="72" t="s">
        <v>1</v>
      </c>
      <c r="E281" s="73" t="s">
        <v>1</v>
      </c>
      <c r="F281" s="74" t="s">
        <v>1</v>
      </c>
      <c r="G281" s="72" t="s">
        <v>1</v>
      </c>
      <c r="H281" s="73" t="s">
        <v>1</v>
      </c>
      <c r="I281" s="75" t="s">
        <v>1</v>
      </c>
      <c r="J281" s="76" t="s">
        <v>1</v>
      </c>
      <c r="K281" s="77" t="s">
        <v>1</v>
      </c>
      <c r="L281" s="78" t="s">
        <v>1</v>
      </c>
      <c r="M281" s="79" t="s">
        <v>1</v>
      </c>
      <c r="N281" s="80" t="s">
        <v>1</v>
      </c>
      <c r="O281" s="81" t="s">
        <v>1</v>
      </c>
      <c r="P281" s="82" t="s">
        <v>1</v>
      </c>
      <c r="Q281" s="83" t="s">
        <v>1</v>
      </c>
      <c r="R281" s="84" t="s">
        <v>1</v>
      </c>
      <c r="S281" s="85" t="s">
        <v>1</v>
      </c>
      <c r="T281" s="86" t="s">
        <v>1</v>
      </c>
      <c r="U281" s="87" t="s">
        <v>1</v>
      </c>
      <c r="V281" s="85" t="s">
        <v>1</v>
      </c>
      <c r="W281" s="88" t="s">
        <v>1</v>
      </c>
      <c r="X281" s="87" t="s">
        <v>1</v>
      </c>
      <c r="Y281" s="89" t="s">
        <v>1</v>
      </c>
      <c r="Z281" s="90" t="s">
        <v>1</v>
      </c>
      <c r="AA281" s="91" t="s">
        <v>1</v>
      </c>
      <c r="AB281" s="92" t="s">
        <v>1</v>
      </c>
      <c r="AC281" s="92" t="s">
        <v>1</v>
      </c>
      <c r="AD281" s="93" t="s">
        <v>1</v>
      </c>
      <c r="AE281" s="94" t="s">
        <v>1</v>
      </c>
      <c r="AF281" s="95" t="s">
        <v>1</v>
      </c>
      <c r="AG281" s="96" t="s">
        <v>1</v>
      </c>
      <c r="AH281" s="97" t="s">
        <v>1</v>
      </c>
      <c r="AI281" s="98" t="s">
        <v>1</v>
      </c>
      <c r="AJ281" s="99" t="s">
        <v>1</v>
      </c>
      <c r="AK281" s="100" t="str">
        <f t="shared" si="4"/>
        <v/>
      </c>
    </row>
    <row r="282" spans="1:37" ht="15.75">
      <c r="A282" s="69" t="str">
        <f>IF([1]liste_etab!A278="","",[1]liste_etab!A278)</f>
        <v/>
      </c>
      <c r="B282" s="70" t="str">
        <f>IF([1]liste_etab!B278="","",[1]liste_etab!B278)</f>
        <v/>
      </c>
      <c r="C282" s="71" t="s">
        <v>1</v>
      </c>
      <c r="D282" s="72" t="s">
        <v>1</v>
      </c>
      <c r="E282" s="73" t="s">
        <v>1</v>
      </c>
      <c r="F282" s="74" t="s">
        <v>1</v>
      </c>
      <c r="G282" s="72" t="s">
        <v>1</v>
      </c>
      <c r="H282" s="73" t="s">
        <v>1</v>
      </c>
      <c r="I282" s="75" t="s">
        <v>1</v>
      </c>
      <c r="J282" s="76" t="s">
        <v>1</v>
      </c>
      <c r="K282" s="77" t="s">
        <v>1</v>
      </c>
      <c r="L282" s="78" t="s">
        <v>1</v>
      </c>
      <c r="M282" s="79" t="s">
        <v>1</v>
      </c>
      <c r="N282" s="80" t="s">
        <v>1</v>
      </c>
      <c r="O282" s="81" t="s">
        <v>1</v>
      </c>
      <c r="P282" s="82" t="s">
        <v>1</v>
      </c>
      <c r="Q282" s="83" t="s">
        <v>1</v>
      </c>
      <c r="R282" s="84" t="s">
        <v>1</v>
      </c>
      <c r="S282" s="85" t="s">
        <v>1</v>
      </c>
      <c r="T282" s="86" t="s">
        <v>1</v>
      </c>
      <c r="U282" s="87" t="s">
        <v>1</v>
      </c>
      <c r="V282" s="85" t="s">
        <v>1</v>
      </c>
      <c r="W282" s="88" t="s">
        <v>1</v>
      </c>
      <c r="X282" s="87" t="s">
        <v>1</v>
      </c>
      <c r="Y282" s="89" t="s">
        <v>1</v>
      </c>
      <c r="Z282" s="90" t="s">
        <v>1</v>
      </c>
      <c r="AA282" s="91" t="s">
        <v>1</v>
      </c>
      <c r="AB282" s="92" t="s">
        <v>1</v>
      </c>
      <c r="AC282" s="92" t="s">
        <v>1</v>
      </c>
      <c r="AD282" s="93" t="s">
        <v>1</v>
      </c>
      <c r="AE282" s="94" t="s">
        <v>1</v>
      </c>
      <c r="AF282" s="95" t="s">
        <v>1</v>
      </c>
      <c r="AG282" s="96" t="s">
        <v>1</v>
      </c>
      <c r="AH282" s="97" t="s">
        <v>1</v>
      </c>
      <c r="AI282" s="98" t="s">
        <v>1</v>
      </c>
      <c r="AJ282" s="99" t="s">
        <v>1</v>
      </c>
      <c r="AK282" s="100" t="str">
        <f t="shared" si="4"/>
        <v/>
      </c>
    </row>
    <row r="283" spans="1:37" ht="15.75">
      <c r="A283" s="69" t="str">
        <f>IF([1]liste_etab!A279="","",[1]liste_etab!A279)</f>
        <v/>
      </c>
      <c r="B283" s="70" t="str">
        <f>IF([1]liste_etab!B279="","",[1]liste_etab!B279)</f>
        <v/>
      </c>
      <c r="C283" s="71" t="s">
        <v>1</v>
      </c>
      <c r="D283" s="72" t="s">
        <v>1</v>
      </c>
      <c r="E283" s="73" t="s">
        <v>1</v>
      </c>
      <c r="F283" s="74" t="s">
        <v>1</v>
      </c>
      <c r="G283" s="72" t="s">
        <v>1</v>
      </c>
      <c r="H283" s="73" t="s">
        <v>1</v>
      </c>
      <c r="I283" s="75" t="s">
        <v>1</v>
      </c>
      <c r="J283" s="76" t="s">
        <v>1</v>
      </c>
      <c r="K283" s="77" t="s">
        <v>1</v>
      </c>
      <c r="L283" s="78" t="s">
        <v>1</v>
      </c>
      <c r="M283" s="79" t="s">
        <v>1</v>
      </c>
      <c r="N283" s="80" t="s">
        <v>1</v>
      </c>
      <c r="O283" s="81" t="s">
        <v>1</v>
      </c>
      <c r="P283" s="82" t="s">
        <v>1</v>
      </c>
      <c r="Q283" s="83" t="s">
        <v>1</v>
      </c>
      <c r="R283" s="84" t="s">
        <v>1</v>
      </c>
      <c r="S283" s="85" t="s">
        <v>1</v>
      </c>
      <c r="T283" s="86" t="s">
        <v>1</v>
      </c>
      <c r="U283" s="87" t="s">
        <v>1</v>
      </c>
      <c r="V283" s="85" t="s">
        <v>1</v>
      </c>
      <c r="W283" s="88" t="s">
        <v>1</v>
      </c>
      <c r="X283" s="87" t="s">
        <v>1</v>
      </c>
      <c r="Y283" s="89" t="s">
        <v>1</v>
      </c>
      <c r="Z283" s="90" t="s">
        <v>1</v>
      </c>
      <c r="AA283" s="91" t="s">
        <v>1</v>
      </c>
      <c r="AB283" s="92" t="s">
        <v>1</v>
      </c>
      <c r="AC283" s="92" t="s">
        <v>1</v>
      </c>
      <c r="AD283" s="93" t="s">
        <v>1</v>
      </c>
      <c r="AE283" s="94" t="s">
        <v>1</v>
      </c>
      <c r="AF283" s="95" t="s">
        <v>1</v>
      </c>
      <c r="AG283" s="96" t="s">
        <v>1</v>
      </c>
      <c r="AH283" s="97" t="s">
        <v>1</v>
      </c>
      <c r="AI283" s="98" t="s">
        <v>1</v>
      </c>
      <c r="AJ283" s="99" t="s">
        <v>1</v>
      </c>
      <c r="AK283" s="100" t="str">
        <f t="shared" si="4"/>
        <v/>
      </c>
    </row>
    <row r="284" spans="1:37" ht="15.75">
      <c r="A284" s="69" t="str">
        <f>IF([1]liste_etab!A280="","",[1]liste_etab!A280)</f>
        <v/>
      </c>
      <c r="B284" s="70" t="str">
        <f>IF([1]liste_etab!B280="","",[1]liste_etab!B280)</f>
        <v/>
      </c>
      <c r="C284" s="71" t="s">
        <v>1</v>
      </c>
      <c r="D284" s="72" t="s">
        <v>1</v>
      </c>
      <c r="E284" s="73" t="s">
        <v>1</v>
      </c>
      <c r="F284" s="74" t="s">
        <v>1</v>
      </c>
      <c r="G284" s="72" t="s">
        <v>1</v>
      </c>
      <c r="H284" s="73" t="s">
        <v>1</v>
      </c>
      <c r="I284" s="75" t="s">
        <v>1</v>
      </c>
      <c r="J284" s="76" t="s">
        <v>1</v>
      </c>
      <c r="K284" s="77" t="s">
        <v>1</v>
      </c>
      <c r="L284" s="78" t="s">
        <v>1</v>
      </c>
      <c r="M284" s="79" t="s">
        <v>1</v>
      </c>
      <c r="N284" s="80" t="s">
        <v>1</v>
      </c>
      <c r="O284" s="81" t="s">
        <v>1</v>
      </c>
      <c r="P284" s="82" t="s">
        <v>1</v>
      </c>
      <c r="Q284" s="83" t="s">
        <v>1</v>
      </c>
      <c r="R284" s="84" t="s">
        <v>1</v>
      </c>
      <c r="S284" s="85" t="s">
        <v>1</v>
      </c>
      <c r="T284" s="86" t="s">
        <v>1</v>
      </c>
      <c r="U284" s="87" t="s">
        <v>1</v>
      </c>
      <c r="V284" s="85" t="s">
        <v>1</v>
      </c>
      <c r="W284" s="88" t="s">
        <v>1</v>
      </c>
      <c r="X284" s="87" t="s">
        <v>1</v>
      </c>
      <c r="Y284" s="89" t="s">
        <v>1</v>
      </c>
      <c r="Z284" s="90" t="s">
        <v>1</v>
      </c>
      <c r="AA284" s="91" t="s">
        <v>1</v>
      </c>
      <c r="AB284" s="92" t="s">
        <v>1</v>
      </c>
      <c r="AC284" s="92" t="s">
        <v>1</v>
      </c>
      <c r="AD284" s="93" t="s">
        <v>1</v>
      </c>
      <c r="AE284" s="94" t="s">
        <v>1</v>
      </c>
      <c r="AF284" s="95" t="s">
        <v>1</v>
      </c>
      <c r="AG284" s="96" t="s">
        <v>1</v>
      </c>
      <c r="AH284" s="97" t="s">
        <v>1</v>
      </c>
      <c r="AI284" s="98" t="s">
        <v>1</v>
      </c>
      <c r="AJ284" s="99" t="s">
        <v>1</v>
      </c>
      <c r="AK284" s="100" t="str">
        <f t="shared" si="4"/>
        <v/>
      </c>
    </row>
    <row r="285" spans="1:37" ht="15.75">
      <c r="A285" s="69" t="str">
        <f>IF([1]liste_etab!A281="","",[1]liste_etab!A281)</f>
        <v/>
      </c>
      <c r="B285" s="70" t="str">
        <f>IF([1]liste_etab!B281="","",[1]liste_etab!B281)</f>
        <v/>
      </c>
      <c r="C285" s="71" t="s">
        <v>1</v>
      </c>
      <c r="D285" s="72" t="s">
        <v>1</v>
      </c>
      <c r="E285" s="73" t="s">
        <v>1</v>
      </c>
      <c r="F285" s="74" t="s">
        <v>1</v>
      </c>
      <c r="G285" s="72" t="s">
        <v>1</v>
      </c>
      <c r="H285" s="73" t="s">
        <v>1</v>
      </c>
      <c r="I285" s="75" t="s">
        <v>1</v>
      </c>
      <c r="J285" s="76" t="s">
        <v>1</v>
      </c>
      <c r="K285" s="77" t="s">
        <v>1</v>
      </c>
      <c r="L285" s="78" t="s">
        <v>1</v>
      </c>
      <c r="M285" s="79" t="s">
        <v>1</v>
      </c>
      <c r="N285" s="80" t="s">
        <v>1</v>
      </c>
      <c r="O285" s="81" t="s">
        <v>1</v>
      </c>
      <c r="P285" s="82" t="s">
        <v>1</v>
      </c>
      <c r="Q285" s="83" t="s">
        <v>1</v>
      </c>
      <c r="R285" s="84" t="s">
        <v>1</v>
      </c>
      <c r="S285" s="85" t="s">
        <v>1</v>
      </c>
      <c r="T285" s="86" t="s">
        <v>1</v>
      </c>
      <c r="U285" s="87" t="s">
        <v>1</v>
      </c>
      <c r="V285" s="85" t="s">
        <v>1</v>
      </c>
      <c r="W285" s="88" t="s">
        <v>1</v>
      </c>
      <c r="X285" s="87" t="s">
        <v>1</v>
      </c>
      <c r="Y285" s="89" t="s">
        <v>1</v>
      </c>
      <c r="Z285" s="90" t="s">
        <v>1</v>
      </c>
      <c r="AA285" s="91" t="s">
        <v>1</v>
      </c>
      <c r="AB285" s="92" t="s">
        <v>1</v>
      </c>
      <c r="AC285" s="92" t="s">
        <v>1</v>
      </c>
      <c r="AD285" s="93" t="s">
        <v>1</v>
      </c>
      <c r="AE285" s="94" t="s">
        <v>1</v>
      </c>
      <c r="AF285" s="95" t="s">
        <v>1</v>
      </c>
      <c r="AG285" s="96" t="s">
        <v>1</v>
      </c>
      <c r="AH285" s="97" t="s">
        <v>1</v>
      </c>
      <c r="AI285" s="98" t="s">
        <v>1</v>
      </c>
      <c r="AJ285" s="99" t="s">
        <v>1</v>
      </c>
      <c r="AK285" s="100" t="str">
        <f t="shared" si="4"/>
        <v/>
      </c>
    </row>
    <row r="286" spans="1:37" ht="15.75">
      <c r="A286" s="69" t="str">
        <f>IF([1]liste_etab!A282="","",[1]liste_etab!A282)</f>
        <v/>
      </c>
      <c r="B286" s="70" t="str">
        <f>IF([1]liste_etab!B282="","",[1]liste_etab!B282)</f>
        <v/>
      </c>
      <c r="C286" s="71" t="s">
        <v>1</v>
      </c>
      <c r="D286" s="72" t="s">
        <v>1</v>
      </c>
      <c r="E286" s="73" t="s">
        <v>1</v>
      </c>
      <c r="F286" s="74" t="s">
        <v>1</v>
      </c>
      <c r="G286" s="72" t="s">
        <v>1</v>
      </c>
      <c r="H286" s="73" t="s">
        <v>1</v>
      </c>
      <c r="I286" s="75" t="s">
        <v>1</v>
      </c>
      <c r="J286" s="76" t="s">
        <v>1</v>
      </c>
      <c r="K286" s="77" t="s">
        <v>1</v>
      </c>
      <c r="L286" s="78" t="s">
        <v>1</v>
      </c>
      <c r="M286" s="79" t="s">
        <v>1</v>
      </c>
      <c r="N286" s="80" t="s">
        <v>1</v>
      </c>
      <c r="O286" s="81" t="s">
        <v>1</v>
      </c>
      <c r="P286" s="82" t="s">
        <v>1</v>
      </c>
      <c r="Q286" s="83" t="s">
        <v>1</v>
      </c>
      <c r="R286" s="84" t="s">
        <v>1</v>
      </c>
      <c r="S286" s="85" t="s">
        <v>1</v>
      </c>
      <c r="T286" s="86" t="s">
        <v>1</v>
      </c>
      <c r="U286" s="87" t="s">
        <v>1</v>
      </c>
      <c r="V286" s="85" t="s">
        <v>1</v>
      </c>
      <c r="W286" s="88" t="s">
        <v>1</v>
      </c>
      <c r="X286" s="87" t="s">
        <v>1</v>
      </c>
      <c r="Y286" s="89" t="s">
        <v>1</v>
      </c>
      <c r="Z286" s="90" t="s">
        <v>1</v>
      </c>
      <c r="AA286" s="91" t="s">
        <v>1</v>
      </c>
      <c r="AB286" s="92" t="s">
        <v>1</v>
      </c>
      <c r="AC286" s="92" t="s">
        <v>1</v>
      </c>
      <c r="AD286" s="93" t="s">
        <v>1</v>
      </c>
      <c r="AE286" s="94" t="s">
        <v>1</v>
      </c>
      <c r="AF286" s="95" t="s">
        <v>1</v>
      </c>
      <c r="AG286" s="96" t="s">
        <v>1</v>
      </c>
      <c r="AH286" s="97" t="s">
        <v>1</v>
      </c>
      <c r="AI286" s="98" t="s">
        <v>1</v>
      </c>
      <c r="AJ286" s="99" t="s">
        <v>1</v>
      </c>
      <c r="AK286" s="100" t="str">
        <f t="shared" si="4"/>
        <v/>
      </c>
    </row>
    <row r="287" spans="1:37" ht="15.75">
      <c r="A287" s="69" t="str">
        <f>IF([1]liste_etab!A283="","",[1]liste_etab!A283)</f>
        <v/>
      </c>
      <c r="B287" s="70" t="str">
        <f>IF([1]liste_etab!B283="","",[1]liste_etab!B283)</f>
        <v/>
      </c>
      <c r="C287" s="71" t="s">
        <v>1</v>
      </c>
      <c r="D287" s="72" t="s">
        <v>1</v>
      </c>
      <c r="E287" s="73" t="s">
        <v>1</v>
      </c>
      <c r="F287" s="74" t="s">
        <v>1</v>
      </c>
      <c r="G287" s="72" t="s">
        <v>1</v>
      </c>
      <c r="H287" s="73" t="s">
        <v>1</v>
      </c>
      <c r="I287" s="75" t="s">
        <v>1</v>
      </c>
      <c r="J287" s="76" t="s">
        <v>1</v>
      </c>
      <c r="K287" s="77" t="s">
        <v>1</v>
      </c>
      <c r="L287" s="78" t="s">
        <v>1</v>
      </c>
      <c r="M287" s="79" t="s">
        <v>1</v>
      </c>
      <c r="N287" s="80" t="s">
        <v>1</v>
      </c>
      <c r="O287" s="81" t="s">
        <v>1</v>
      </c>
      <c r="P287" s="82" t="s">
        <v>1</v>
      </c>
      <c r="Q287" s="83" t="s">
        <v>1</v>
      </c>
      <c r="R287" s="84" t="s">
        <v>1</v>
      </c>
      <c r="S287" s="85" t="s">
        <v>1</v>
      </c>
      <c r="T287" s="86" t="s">
        <v>1</v>
      </c>
      <c r="U287" s="87" t="s">
        <v>1</v>
      </c>
      <c r="V287" s="85" t="s">
        <v>1</v>
      </c>
      <c r="W287" s="88" t="s">
        <v>1</v>
      </c>
      <c r="X287" s="87" t="s">
        <v>1</v>
      </c>
      <c r="Y287" s="89" t="s">
        <v>1</v>
      </c>
      <c r="Z287" s="90" t="s">
        <v>1</v>
      </c>
      <c r="AA287" s="91" t="s">
        <v>1</v>
      </c>
      <c r="AB287" s="92" t="s">
        <v>1</v>
      </c>
      <c r="AC287" s="92" t="s">
        <v>1</v>
      </c>
      <c r="AD287" s="93" t="s">
        <v>1</v>
      </c>
      <c r="AE287" s="94" t="s">
        <v>1</v>
      </c>
      <c r="AF287" s="95" t="s">
        <v>1</v>
      </c>
      <c r="AG287" s="96" t="s">
        <v>1</v>
      </c>
      <c r="AH287" s="97" t="s">
        <v>1</v>
      </c>
      <c r="AI287" s="98" t="s">
        <v>1</v>
      </c>
      <c r="AJ287" s="99" t="s">
        <v>1</v>
      </c>
      <c r="AK287" s="100" t="str">
        <f t="shared" si="4"/>
        <v/>
      </c>
    </row>
    <row r="288" spans="1:37" ht="15.75">
      <c r="A288" s="69" t="str">
        <f>IF([1]liste_etab!A284="","",[1]liste_etab!A284)</f>
        <v/>
      </c>
      <c r="B288" s="70" t="str">
        <f>IF([1]liste_etab!B284="","",[1]liste_etab!B284)</f>
        <v/>
      </c>
      <c r="C288" s="71" t="s">
        <v>1</v>
      </c>
      <c r="D288" s="72" t="s">
        <v>1</v>
      </c>
      <c r="E288" s="73" t="s">
        <v>1</v>
      </c>
      <c r="F288" s="74" t="s">
        <v>1</v>
      </c>
      <c r="G288" s="72" t="s">
        <v>1</v>
      </c>
      <c r="H288" s="73" t="s">
        <v>1</v>
      </c>
      <c r="I288" s="75" t="s">
        <v>1</v>
      </c>
      <c r="J288" s="76" t="s">
        <v>1</v>
      </c>
      <c r="K288" s="77" t="s">
        <v>1</v>
      </c>
      <c r="L288" s="78" t="s">
        <v>1</v>
      </c>
      <c r="M288" s="79" t="s">
        <v>1</v>
      </c>
      <c r="N288" s="80" t="s">
        <v>1</v>
      </c>
      <c r="O288" s="81" t="s">
        <v>1</v>
      </c>
      <c r="P288" s="82" t="s">
        <v>1</v>
      </c>
      <c r="Q288" s="83" t="s">
        <v>1</v>
      </c>
      <c r="R288" s="84" t="s">
        <v>1</v>
      </c>
      <c r="S288" s="85" t="s">
        <v>1</v>
      </c>
      <c r="T288" s="86" t="s">
        <v>1</v>
      </c>
      <c r="U288" s="87" t="s">
        <v>1</v>
      </c>
      <c r="V288" s="85" t="s">
        <v>1</v>
      </c>
      <c r="W288" s="88" t="s">
        <v>1</v>
      </c>
      <c r="X288" s="87" t="s">
        <v>1</v>
      </c>
      <c r="Y288" s="89" t="s">
        <v>1</v>
      </c>
      <c r="Z288" s="90" t="s">
        <v>1</v>
      </c>
      <c r="AA288" s="91" t="s">
        <v>1</v>
      </c>
      <c r="AB288" s="92" t="s">
        <v>1</v>
      </c>
      <c r="AC288" s="92" t="s">
        <v>1</v>
      </c>
      <c r="AD288" s="93" t="s">
        <v>1</v>
      </c>
      <c r="AE288" s="94" t="s">
        <v>1</v>
      </c>
      <c r="AF288" s="95" t="s">
        <v>1</v>
      </c>
      <c r="AG288" s="96" t="s">
        <v>1</v>
      </c>
      <c r="AH288" s="97" t="s">
        <v>1</v>
      </c>
      <c r="AI288" s="98" t="s">
        <v>1</v>
      </c>
      <c r="AJ288" s="99" t="s">
        <v>1</v>
      </c>
      <c r="AK288" s="100" t="str">
        <f t="shared" si="4"/>
        <v/>
      </c>
    </row>
    <row r="289" spans="1:37" ht="15.75">
      <c r="A289" s="69" t="str">
        <f>IF([1]liste_etab!A285="","",[1]liste_etab!A285)</f>
        <v/>
      </c>
      <c r="B289" s="70" t="str">
        <f>IF([1]liste_etab!B285="","",[1]liste_etab!B285)</f>
        <v/>
      </c>
      <c r="C289" s="71" t="s">
        <v>1</v>
      </c>
      <c r="D289" s="72" t="s">
        <v>1</v>
      </c>
      <c r="E289" s="73" t="s">
        <v>1</v>
      </c>
      <c r="F289" s="74" t="s">
        <v>1</v>
      </c>
      <c r="G289" s="72" t="s">
        <v>1</v>
      </c>
      <c r="H289" s="73" t="s">
        <v>1</v>
      </c>
      <c r="I289" s="75" t="s">
        <v>1</v>
      </c>
      <c r="J289" s="76" t="s">
        <v>1</v>
      </c>
      <c r="K289" s="77" t="s">
        <v>1</v>
      </c>
      <c r="L289" s="78" t="s">
        <v>1</v>
      </c>
      <c r="M289" s="79" t="s">
        <v>1</v>
      </c>
      <c r="N289" s="80" t="s">
        <v>1</v>
      </c>
      <c r="O289" s="81" t="s">
        <v>1</v>
      </c>
      <c r="P289" s="82" t="s">
        <v>1</v>
      </c>
      <c r="Q289" s="83" t="s">
        <v>1</v>
      </c>
      <c r="R289" s="84" t="s">
        <v>1</v>
      </c>
      <c r="S289" s="85" t="s">
        <v>1</v>
      </c>
      <c r="T289" s="86" t="s">
        <v>1</v>
      </c>
      <c r="U289" s="87" t="s">
        <v>1</v>
      </c>
      <c r="V289" s="85" t="s">
        <v>1</v>
      </c>
      <c r="W289" s="88" t="s">
        <v>1</v>
      </c>
      <c r="X289" s="87" t="s">
        <v>1</v>
      </c>
      <c r="Y289" s="89" t="s">
        <v>1</v>
      </c>
      <c r="Z289" s="90" t="s">
        <v>1</v>
      </c>
      <c r="AA289" s="91" t="s">
        <v>1</v>
      </c>
      <c r="AB289" s="92" t="s">
        <v>1</v>
      </c>
      <c r="AC289" s="92" t="s">
        <v>1</v>
      </c>
      <c r="AD289" s="93" t="s">
        <v>1</v>
      </c>
      <c r="AE289" s="94" t="s">
        <v>1</v>
      </c>
      <c r="AF289" s="95" t="s">
        <v>1</v>
      </c>
      <c r="AG289" s="96" t="s">
        <v>1</v>
      </c>
      <c r="AH289" s="97" t="s">
        <v>1</v>
      </c>
      <c r="AI289" s="98" t="s">
        <v>1</v>
      </c>
      <c r="AJ289" s="99" t="s">
        <v>1</v>
      </c>
      <c r="AK289" s="100" t="str">
        <f t="shared" si="4"/>
        <v/>
      </c>
    </row>
    <row r="290" spans="1:37" ht="15.75">
      <c r="A290" s="69" t="str">
        <f>IF([1]liste_etab!A286="","",[1]liste_etab!A286)</f>
        <v/>
      </c>
      <c r="B290" s="70" t="str">
        <f>IF([1]liste_etab!B286="","",[1]liste_etab!B286)</f>
        <v/>
      </c>
      <c r="C290" s="71" t="s">
        <v>1</v>
      </c>
      <c r="D290" s="72" t="s">
        <v>1</v>
      </c>
      <c r="E290" s="73" t="s">
        <v>1</v>
      </c>
      <c r="F290" s="74" t="s">
        <v>1</v>
      </c>
      <c r="G290" s="72" t="s">
        <v>1</v>
      </c>
      <c r="H290" s="73" t="s">
        <v>1</v>
      </c>
      <c r="I290" s="75" t="s">
        <v>1</v>
      </c>
      <c r="J290" s="76" t="s">
        <v>1</v>
      </c>
      <c r="K290" s="77" t="s">
        <v>1</v>
      </c>
      <c r="L290" s="78" t="s">
        <v>1</v>
      </c>
      <c r="M290" s="79" t="s">
        <v>1</v>
      </c>
      <c r="N290" s="80" t="s">
        <v>1</v>
      </c>
      <c r="O290" s="81" t="s">
        <v>1</v>
      </c>
      <c r="P290" s="82" t="s">
        <v>1</v>
      </c>
      <c r="Q290" s="83" t="s">
        <v>1</v>
      </c>
      <c r="R290" s="84" t="s">
        <v>1</v>
      </c>
      <c r="S290" s="85" t="s">
        <v>1</v>
      </c>
      <c r="T290" s="86" t="s">
        <v>1</v>
      </c>
      <c r="U290" s="87" t="s">
        <v>1</v>
      </c>
      <c r="V290" s="85" t="s">
        <v>1</v>
      </c>
      <c r="W290" s="88" t="s">
        <v>1</v>
      </c>
      <c r="X290" s="87" t="s">
        <v>1</v>
      </c>
      <c r="Y290" s="89" t="s">
        <v>1</v>
      </c>
      <c r="Z290" s="90" t="s">
        <v>1</v>
      </c>
      <c r="AA290" s="91" t="s">
        <v>1</v>
      </c>
      <c r="AB290" s="92" t="s">
        <v>1</v>
      </c>
      <c r="AC290" s="92" t="s">
        <v>1</v>
      </c>
      <c r="AD290" s="93" t="s">
        <v>1</v>
      </c>
      <c r="AE290" s="94" t="s">
        <v>1</v>
      </c>
      <c r="AF290" s="95" t="s">
        <v>1</v>
      </c>
      <c r="AG290" s="96" t="s">
        <v>1</v>
      </c>
      <c r="AH290" s="97" t="s">
        <v>1</v>
      </c>
      <c r="AI290" s="98" t="s">
        <v>1</v>
      </c>
      <c r="AJ290" s="99" t="s">
        <v>1</v>
      </c>
      <c r="AK290" s="100" t="str">
        <f t="shared" si="4"/>
        <v/>
      </c>
    </row>
    <row r="291" spans="1:37" ht="15.75">
      <c r="A291" s="69" t="str">
        <f>IF([1]liste_etab!A287="","",[1]liste_etab!A287)</f>
        <v/>
      </c>
      <c r="B291" s="70" t="str">
        <f>IF([1]liste_etab!B287="","",[1]liste_etab!B287)</f>
        <v/>
      </c>
      <c r="C291" s="71" t="s">
        <v>1</v>
      </c>
      <c r="D291" s="72" t="s">
        <v>1</v>
      </c>
      <c r="E291" s="73" t="s">
        <v>1</v>
      </c>
      <c r="F291" s="74" t="s">
        <v>1</v>
      </c>
      <c r="G291" s="72" t="s">
        <v>1</v>
      </c>
      <c r="H291" s="73" t="s">
        <v>1</v>
      </c>
      <c r="I291" s="75" t="s">
        <v>1</v>
      </c>
      <c r="J291" s="76" t="s">
        <v>1</v>
      </c>
      <c r="K291" s="77" t="s">
        <v>1</v>
      </c>
      <c r="L291" s="78" t="s">
        <v>1</v>
      </c>
      <c r="M291" s="79" t="s">
        <v>1</v>
      </c>
      <c r="N291" s="80" t="s">
        <v>1</v>
      </c>
      <c r="O291" s="81" t="s">
        <v>1</v>
      </c>
      <c r="P291" s="82" t="s">
        <v>1</v>
      </c>
      <c r="Q291" s="83" t="s">
        <v>1</v>
      </c>
      <c r="R291" s="84" t="s">
        <v>1</v>
      </c>
      <c r="S291" s="85" t="s">
        <v>1</v>
      </c>
      <c r="T291" s="86" t="s">
        <v>1</v>
      </c>
      <c r="U291" s="87" t="s">
        <v>1</v>
      </c>
      <c r="V291" s="85" t="s">
        <v>1</v>
      </c>
      <c r="W291" s="88" t="s">
        <v>1</v>
      </c>
      <c r="X291" s="87" t="s">
        <v>1</v>
      </c>
      <c r="Y291" s="89" t="s">
        <v>1</v>
      </c>
      <c r="Z291" s="90" t="s">
        <v>1</v>
      </c>
      <c r="AA291" s="91" t="s">
        <v>1</v>
      </c>
      <c r="AB291" s="92" t="s">
        <v>1</v>
      </c>
      <c r="AC291" s="92" t="s">
        <v>1</v>
      </c>
      <c r="AD291" s="93" t="s">
        <v>1</v>
      </c>
      <c r="AE291" s="94" t="s">
        <v>1</v>
      </c>
      <c r="AF291" s="95" t="s">
        <v>1</v>
      </c>
      <c r="AG291" s="96" t="s">
        <v>1</v>
      </c>
      <c r="AH291" s="97" t="s">
        <v>1</v>
      </c>
      <c r="AI291" s="98" t="s">
        <v>1</v>
      </c>
      <c r="AJ291" s="99" t="s">
        <v>1</v>
      </c>
      <c r="AK291" s="100" t="str">
        <f t="shared" si="4"/>
        <v/>
      </c>
    </row>
    <row r="292" spans="1:37" ht="15.75">
      <c r="A292" s="69" t="str">
        <f>IF([1]liste_etab!A288="","",[1]liste_etab!A288)</f>
        <v/>
      </c>
      <c r="B292" s="70" t="str">
        <f>IF([1]liste_etab!B288="","",[1]liste_etab!B288)</f>
        <v/>
      </c>
      <c r="C292" s="71" t="s">
        <v>1</v>
      </c>
      <c r="D292" s="72" t="s">
        <v>1</v>
      </c>
      <c r="E292" s="73" t="s">
        <v>1</v>
      </c>
      <c r="F292" s="74" t="s">
        <v>1</v>
      </c>
      <c r="G292" s="72" t="s">
        <v>1</v>
      </c>
      <c r="H292" s="73" t="s">
        <v>1</v>
      </c>
      <c r="I292" s="75" t="s">
        <v>1</v>
      </c>
      <c r="J292" s="76" t="s">
        <v>1</v>
      </c>
      <c r="K292" s="77" t="s">
        <v>1</v>
      </c>
      <c r="L292" s="78" t="s">
        <v>1</v>
      </c>
      <c r="M292" s="79" t="s">
        <v>1</v>
      </c>
      <c r="N292" s="80" t="s">
        <v>1</v>
      </c>
      <c r="O292" s="81" t="s">
        <v>1</v>
      </c>
      <c r="P292" s="82" t="s">
        <v>1</v>
      </c>
      <c r="Q292" s="83" t="s">
        <v>1</v>
      </c>
      <c r="R292" s="84" t="s">
        <v>1</v>
      </c>
      <c r="S292" s="85" t="s">
        <v>1</v>
      </c>
      <c r="T292" s="86" t="s">
        <v>1</v>
      </c>
      <c r="U292" s="87" t="s">
        <v>1</v>
      </c>
      <c r="V292" s="85" t="s">
        <v>1</v>
      </c>
      <c r="W292" s="88" t="s">
        <v>1</v>
      </c>
      <c r="X292" s="87" t="s">
        <v>1</v>
      </c>
      <c r="Y292" s="89" t="s">
        <v>1</v>
      </c>
      <c r="Z292" s="90" t="s">
        <v>1</v>
      </c>
      <c r="AA292" s="91" t="s">
        <v>1</v>
      </c>
      <c r="AB292" s="92" t="s">
        <v>1</v>
      </c>
      <c r="AC292" s="92" t="s">
        <v>1</v>
      </c>
      <c r="AD292" s="93" t="s">
        <v>1</v>
      </c>
      <c r="AE292" s="94" t="s">
        <v>1</v>
      </c>
      <c r="AF292" s="95" t="s">
        <v>1</v>
      </c>
      <c r="AG292" s="96" t="s">
        <v>1</v>
      </c>
      <c r="AH292" s="97" t="s">
        <v>1</v>
      </c>
      <c r="AI292" s="98" t="s">
        <v>1</v>
      </c>
      <c r="AJ292" s="99" t="s">
        <v>1</v>
      </c>
      <c r="AK292" s="100" t="str">
        <f t="shared" si="4"/>
        <v/>
      </c>
    </row>
    <row r="293" spans="1:37" ht="15.75">
      <c r="A293" s="69" t="str">
        <f>IF([1]liste_etab!A289="","",[1]liste_etab!A289)</f>
        <v/>
      </c>
      <c r="B293" s="70" t="str">
        <f>IF([1]liste_etab!B289="","",[1]liste_etab!B289)</f>
        <v/>
      </c>
      <c r="C293" s="71" t="s">
        <v>1</v>
      </c>
      <c r="D293" s="72" t="s">
        <v>1</v>
      </c>
      <c r="E293" s="73" t="s">
        <v>1</v>
      </c>
      <c r="F293" s="74" t="s">
        <v>1</v>
      </c>
      <c r="G293" s="72" t="s">
        <v>1</v>
      </c>
      <c r="H293" s="73" t="s">
        <v>1</v>
      </c>
      <c r="I293" s="75" t="s">
        <v>1</v>
      </c>
      <c r="J293" s="76" t="s">
        <v>1</v>
      </c>
      <c r="K293" s="77" t="s">
        <v>1</v>
      </c>
      <c r="L293" s="78" t="s">
        <v>1</v>
      </c>
      <c r="M293" s="79" t="s">
        <v>1</v>
      </c>
      <c r="N293" s="80" t="s">
        <v>1</v>
      </c>
      <c r="O293" s="81" t="s">
        <v>1</v>
      </c>
      <c r="P293" s="82" t="s">
        <v>1</v>
      </c>
      <c r="Q293" s="83" t="s">
        <v>1</v>
      </c>
      <c r="R293" s="84" t="s">
        <v>1</v>
      </c>
      <c r="S293" s="85" t="s">
        <v>1</v>
      </c>
      <c r="T293" s="86" t="s">
        <v>1</v>
      </c>
      <c r="U293" s="87" t="s">
        <v>1</v>
      </c>
      <c r="V293" s="85" t="s">
        <v>1</v>
      </c>
      <c r="W293" s="88" t="s">
        <v>1</v>
      </c>
      <c r="X293" s="87" t="s">
        <v>1</v>
      </c>
      <c r="Y293" s="89" t="s">
        <v>1</v>
      </c>
      <c r="Z293" s="90" t="s">
        <v>1</v>
      </c>
      <c r="AA293" s="91" t="s">
        <v>1</v>
      </c>
      <c r="AB293" s="92" t="s">
        <v>1</v>
      </c>
      <c r="AC293" s="92" t="s">
        <v>1</v>
      </c>
      <c r="AD293" s="93" t="s">
        <v>1</v>
      </c>
      <c r="AE293" s="94" t="s">
        <v>1</v>
      </c>
      <c r="AF293" s="95" t="s">
        <v>1</v>
      </c>
      <c r="AG293" s="96" t="s">
        <v>1</v>
      </c>
      <c r="AH293" s="97" t="s">
        <v>1</v>
      </c>
      <c r="AI293" s="98" t="s">
        <v>1</v>
      </c>
      <c r="AJ293" s="99" t="s">
        <v>1</v>
      </c>
      <c r="AK293" s="100" t="str">
        <f t="shared" si="4"/>
        <v/>
      </c>
    </row>
    <row r="294" spans="1:37" ht="15.75">
      <c r="A294" s="69" t="str">
        <f>IF([1]liste_etab!A290="","",[1]liste_etab!A290)</f>
        <v/>
      </c>
      <c r="B294" s="70" t="str">
        <f>IF([1]liste_etab!B290="","",[1]liste_etab!B290)</f>
        <v/>
      </c>
      <c r="C294" s="71" t="s">
        <v>1</v>
      </c>
      <c r="D294" s="72" t="s">
        <v>1</v>
      </c>
      <c r="E294" s="73" t="s">
        <v>1</v>
      </c>
      <c r="F294" s="74" t="s">
        <v>1</v>
      </c>
      <c r="G294" s="72" t="s">
        <v>1</v>
      </c>
      <c r="H294" s="73" t="s">
        <v>1</v>
      </c>
      <c r="I294" s="75" t="s">
        <v>1</v>
      </c>
      <c r="J294" s="76" t="s">
        <v>1</v>
      </c>
      <c r="K294" s="77" t="s">
        <v>1</v>
      </c>
      <c r="L294" s="78" t="s">
        <v>1</v>
      </c>
      <c r="M294" s="79" t="s">
        <v>1</v>
      </c>
      <c r="N294" s="80" t="s">
        <v>1</v>
      </c>
      <c r="O294" s="81" t="s">
        <v>1</v>
      </c>
      <c r="P294" s="82" t="s">
        <v>1</v>
      </c>
      <c r="Q294" s="83" t="s">
        <v>1</v>
      </c>
      <c r="R294" s="84" t="s">
        <v>1</v>
      </c>
      <c r="S294" s="85" t="s">
        <v>1</v>
      </c>
      <c r="T294" s="86" t="s">
        <v>1</v>
      </c>
      <c r="U294" s="87" t="s">
        <v>1</v>
      </c>
      <c r="V294" s="85" t="s">
        <v>1</v>
      </c>
      <c r="W294" s="88" t="s">
        <v>1</v>
      </c>
      <c r="X294" s="87" t="s">
        <v>1</v>
      </c>
      <c r="Y294" s="89" t="s">
        <v>1</v>
      </c>
      <c r="Z294" s="90" t="s">
        <v>1</v>
      </c>
      <c r="AA294" s="91" t="s">
        <v>1</v>
      </c>
      <c r="AB294" s="92" t="s">
        <v>1</v>
      </c>
      <c r="AC294" s="92" t="s">
        <v>1</v>
      </c>
      <c r="AD294" s="93" t="s">
        <v>1</v>
      </c>
      <c r="AE294" s="94" t="s">
        <v>1</v>
      </c>
      <c r="AF294" s="95" t="s">
        <v>1</v>
      </c>
      <c r="AG294" s="96" t="s">
        <v>1</v>
      </c>
      <c r="AH294" s="97" t="s">
        <v>1</v>
      </c>
      <c r="AI294" s="98" t="s">
        <v>1</v>
      </c>
      <c r="AJ294" s="99" t="s">
        <v>1</v>
      </c>
      <c r="AK294" s="100" t="str">
        <f t="shared" si="4"/>
        <v/>
      </c>
    </row>
    <row r="295" spans="1:37" ht="15.75">
      <c r="A295" s="69" t="str">
        <f>IF([1]liste_etab!A291="","",[1]liste_etab!A291)</f>
        <v/>
      </c>
      <c r="B295" s="70" t="str">
        <f>IF([1]liste_etab!B291="","",[1]liste_etab!B291)</f>
        <v/>
      </c>
      <c r="C295" s="71" t="s">
        <v>1</v>
      </c>
      <c r="D295" s="72" t="s">
        <v>1</v>
      </c>
      <c r="E295" s="73" t="s">
        <v>1</v>
      </c>
      <c r="F295" s="74" t="s">
        <v>1</v>
      </c>
      <c r="G295" s="72" t="s">
        <v>1</v>
      </c>
      <c r="H295" s="73" t="s">
        <v>1</v>
      </c>
      <c r="I295" s="75" t="s">
        <v>1</v>
      </c>
      <c r="J295" s="76" t="s">
        <v>1</v>
      </c>
      <c r="K295" s="77" t="s">
        <v>1</v>
      </c>
      <c r="L295" s="78" t="s">
        <v>1</v>
      </c>
      <c r="M295" s="79" t="s">
        <v>1</v>
      </c>
      <c r="N295" s="80" t="s">
        <v>1</v>
      </c>
      <c r="O295" s="81" t="s">
        <v>1</v>
      </c>
      <c r="P295" s="82" t="s">
        <v>1</v>
      </c>
      <c r="Q295" s="83" t="s">
        <v>1</v>
      </c>
      <c r="R295" s="84" t="s">
        <v>1</v>
      </c>
      <c r="S295" s="85" t="s">
        <v>1</v>
      </c>
      <c r="T295" s="86" t="s">
        <v>1</v>
      </c>
      <c r="U295" s="87" t="s">
        <v>1</v>
      </c>
      <c r="V295" s="85" t="s">
        <v>1</v>
      </c>
      <c r="W295" s="88" t="s">
        <v>1</v>
      </c>
      <c r="X295" s="87" t="s">
        <v>1</v>
      </c>
      <c r="Y295" s="89" t="s">
        <v>1</v>
      </c>
      <c r="Z295" s="90" t="s">
        <v>1</v>
      </c>
      <c r="AA295" s="91" t="s">
        <v>1</v>
      </c>
      <c r="AB295" s="92" t="s">
        <v>1</v>
      </c>
      <c r="AC295" s="92" t="s">
        <v>1</v>
      </c>
      <c r="AD295" s="93" t="s">
        <v>1</v>
      </c>
      <c r="AE295" s="94" t="s">
        <v>1</v>
      </c>
      <c r="AF295" s="95" t="s">
        <v>1</v>
      </c>
      <c r="AG295" s="96" t="s">
        <v>1</v>
      </c>
      <c r="AH295" s="97" t="s">
        <v>1</v>
      </c>
      <c r="AI295" s="98" t="s">
        <v>1</v>
      </c>
      <c r="AJ295" s="99" t="s">
        <v>1</v>
      </c>
      <c r="AK295" s="100" t="str">
        <f t="shared" si="4"/>
        <v/>
      </c>
    </row>
    <row r="296" spans="1:37" ht="15.75">
      <c r="A296" s="69" t="str">
        <f>IF([1]liste_etab!A292="","",[1]liste_etab!A292)</f>
        <v/>
      </c>
      <c r="B296" s="70" t="str">
        <f>IF([1]liste_etab!B292="","",[1]liste_etab!B292)</f>
        <v/>
      </c>
      <c r="C296" s="71" t="s">
        <v>1</v>
      </c>
      <c r="D296" s="72" t="s">
        <v>1</v>
      </c>
      <c r="E296" s="73" t="s">
        <v>1</v>
      </c>
      <c r="F296" s="74" t="s">
        <v>1</v>
      </c>
      <c r="G296" s="72" t="s">
        <v>1</v>
      </c>
      <c r="H296" s="73" t="s">
        <v>1</v>
      </c>
      <c r="I296" s="75" t="s">
        <v>1</v>
      </c>
      <c r="J296" s="76" t="s">
        <v>1</v>
      </c>
      <c r="K296" s="77" t="s">
        <v>1</v>
      </c>
      <c r="L296" s="78" t="s">
        <v>1</v>
      </c>
      <c r="M296" s="79" t="s">
        <v>1</v>
      </c>
      <c r="N296" s="80" t="s">
        <v>1</v>
      </c>
      <c r="O296" s="81" t="s">
        <v>1</v>
      </c>
      <c r="P296" s="82" t="s">
        <v>1</v>
      </c>
      <c r="Q296" s="83" t="s">
        <v>1</v>
      </c>
      <c r="R296" s="84" t="s">
        <v>1</v>
      </c>
      <c r="S296" s="85" t="s">
        <v>1</v>
      </c>
      <c r="T296" s="86" t="s">
        <v>1</v>
      </c>
      <c r="U296" s="87" t="s">
        <v>1</v>
      </c>
      <c r="V296" s="85" t="s">
        <v>1</v>
      </c>
      <c r="W296" s="88" t="s">
        <v>1</v>
      </c>
      <c r="X296" s="87" t="s">
        <v>1</v>
      </c>
      <c r="Y296" s="89" t="s">
        <v>1</v>
      </c>
      <c r="Z296" s="90" t="s">
        <v>1</v>
      </c>
      <c r="AA296" s="91" t="s">
        <v>1</v>
      </c>
      <c r="AB296" s="92" t="s">
        <v>1</v>
      </c>
      <c r="AC296" s="92" t="s">
        <v>1</v>
      </c>
      <c r="AD296" s="93" t="s">
        <v>1</v>
      </c>
      <c r="AE296" s="94" t="s">
        <v>1</v>
      </c>
      <c r="AF296" s="95" t="s">
        <v>1</v>
      </c>
      <c r="AG296" s="96" t="s">
        <v>1</v>
      </c>
      <c r="AH296" s="97" t="s">
        <v>1</v>
      </c>
      <c r="AI296" s="98" t="s">
        <v>1</v>
      </c>
      <c r="AJ296" s="99" t="s">
        <v>1</v>
      </c>
      <c r="AK296" s="100" t="str">
        <f t="shared" si="4"/>
        <v/>
      </c>
    </row>
    <row r="297" spans="1:37" ht="15.75">
      <c r="A297" s="69" t="str">
        <f>IF([1]liste_etab!A293="","",[1]liste_etab!A293)</f>
        <v/>
      </c>
      <c r="B297" s="70" t="str">
        <f>IF([1]liste_etab!B293="","",[1]liste_etab!B293)</f>
        <v/>
      </c>
      <c r="C297" s="71" t="s">
        <v>1</v>
      </c>
      <c r="D297" s="72" t="s">
        <v>1</v>
      </c>
      <c r="E297" s="73" t="s">
        <v>1</v>
      </c>
      <c r="F297" s="74" t="s">
        <v>1</v>
      </c>
      <c r="G297" s="72" t="s">
        <v>1</v>
      </c>
      <c r="H297" s="73" t="s">
        <v>1</v>
      </c>
      <c r="I297" s="75" t="s">
        <v>1</v>
      </c>
      <c r="J297" s="76" t="s">
        <v>1</v>
      </c>
      <c r="K297" s="77" t="s">
        <v>1</v>
      </c>
      <c r="L297" s="78" t="s">
        <v>1</v>
      </c>
      <c r="M297" s="79" t="s">
        <v>1</v>
      </c>
      <c r="N297" s="80" t="s">
        <v>1</v>
      </c>
      <c r="O297" s="81" t="s">
        <v>1</v>
      </c>
      <c r="P297" s="82" t="s">
        <v>1</v>
      </c>
      <c r="Q297" s="83" t="s">
        <v>1</v>
      </c>
      <c r="R297" s="84" t="s">
        <v>1</v>
      </c>
      <c r="S297" s="85" t="s">
        <v>1</v>
      </c>
      <c r="T297" s="86" t="s">
        <v>1</v>
      </c>
      <c r="U297" s="87" t="s">
        <v>1</v>
      </c>
      <c r="V297" s="85" t="s">
        <v>1</v>
      </c>
      <c r="W297" s="88" t="s">
        <v>1</v>
      </c>
      <c r="X297" s="87" t="s">
        <v>1</v>
      </c>
      <c r="Y297" s="89" t="s">
        <v>1</v>
      </c>
      <c r="Z297" s="90" t="s">
        <v>1</v>
      </c>
      <c r="AA297" s="91" t="s">
        <v>1</v>
      </c>
      <c r="AB297" s="92" t="s">
        <v>1</v>
      </c>
      <c r="AC297" s="92" t="s">
        <v>1</v>
      </c>
      <c r="AD297" s="93" t="s">
        <v>1</v>
      </c>
      <c r="AE297" s="94" t="s">
        <v>1</v>
      </c>
      <c r="AF297" s="95" t="s">
        <v>1</v>
      </c>
      <c r="AG297" s="96" t="s">
        <v>1</v>
      </c>
      <c r="AH297" s="97" t="s">
        <v>1</v>
      </c>
      <c r="AI297" s="98" t="s">
        <v>1</v>
      </c>
      <c r="AJ297" s="99" t="s">
        <v>1</v>
      </c>
      <c r="AK297" s="100" t="str">
        <f t="shared" si="4"/>
        <v/>
      </c>
    </row>
    <row r="298" spans="1:37" ht="15.75">
      <c r="A298" s="69" t="str">
        <f>IF([1]liste_etab!A294="","",[1]liste_etab!A294)</f>
        <v/>
      </c>
      <c r="B298" s="70" t="str">
        <f>IF([1]liste_etab!B294="","",[1]liste_etab!B294)</f>
        <v/>
      </c>
      <c r="C298" s="71" t="s">
        <v>1</v>
      </c>
      <c r="D298" s="72" t="s">
        <v>1</v>
      </c>
      <c r="E298" s="73" t="s">
        <v>1</v>
      </c>
      <c r="F298" s="74" t="s">
        <v>1</v>
      </c>
      <c r="G298" s="72" t="s">
        <v>1</v>
      </c>
      <c r="H298" s="73" t="s">
        <v>1</v>
      </c>
      <c r="I298" s="75" t="s">
        <v>1</v>
      </c>
      <c r="J298" s="76" t="s">
        <v>1</v>
      </c>
      <c r="K298" s="77" t="s">
        <v>1</v>
      </c>
      <c r="L298" s="78" t="s">
        <v>1</v>
      </c>
      <c r="M298" s="79" t="s">
        <v>1</v>
      </c>
      <c r="N298" s="80" t="s">
        <v>1</v>
      </c>
      <c r="O298" s="81" t="s">
        <v>1</v>
      </c>
      <c r="P298" s="82" t="s">
        <v>1</v>
      </c>
      <c r="Q298" s="83" t="s">
        <v>1</v>
      </c>
      <c r="R298" s="84" t="s">
        <v>1</v>
      </c>
      <c r="S298" s="85" t="s">
        <v>1</v>
      </c>
      <c r="T298" s="86" t="s">
        <v>1</v>
      </c>
      <c r="U298" s="87" t="s">
        <v>1</v>
      </c>
      <c r="V298" s="85" t="s">
        <v>1</v>
      </c>
      <c r="W298" s="88" t="s">
        <v>1</v>
      </c>
      <c r="X298" s="87" t="s">
        <v>1</v>
      </c>
      <c r="Y298" s="89" t="s">
        <v>1</v>
      </c>
      <c r="Z298" s="90" t="s">
        <v>1</v>
      </c>
      <c r="AA298" s="91" t="s">
        <v>1</v>
      </c>
      <c r="AB298" s="92" t="s">
        <v>1</v>
      </c>
      <c r="AC298" s="92" t="s">
        <v>1</v>
      </c>
      <c r="AD298" s="93" t="s">
        <v>1</v>
      </c>
      <c r="AE298" s="94" t="s">
        <v>1</v>
      </c>
      <c r="AF298" s="95" t="s">
        <v>1</v>
      </c>
      <c r="AG298" s="96" t="s">
        <v>1</v>
      </c>
      <c r="AH298" s="97" t="s">
        <v>1</v>
      </c>
      <c r="AI298" s="98" t="s">
        <v>1</v>
      </c>
      <c r="AJ298" s="99" t="s">
        <v>1</v>
      </c>
      <c r="AK298" s="100" t="str">
        <f t="shared" si="4"/>
        <v/>
      </c>
    </row>
    <row r="299" spans="1:37" ht="15.75">
      <c r="A299" s="69" t="str">
        <f>IF([1]liste_etab!A295="","",[1]liste_etab!A295)</f>
        <v/>
      </c>
      <c r="B299" s="70" t="str">
        <f>IF([1]liste_etab!B295="","",[1]liste_etab!B295)</f>
        <v/>
      </c>
      <c r="C299" s="71" t="s">
        <v>1</v>
      </c>
      <c r="D299" s="72" t="s">
        <v>1</v>
      </c>
      <c r="E299" s="73" t="s">
        <v>1</v>
      </c>
      <c r="F299" s="74" t="s">
        <v>1</v>
      </c>
      <c r="G299" s="72" t="s">
        <v>1</v>
      </c>
      <c r="H299" s="73" t="s">
        <v>1</v>
      </c>
      <c r="I299" s="75" t="s">
        <v>1</v>
      </c>
      <c r="J299" s="76" t="s">
        <v>1</v>
      </c>
      <c r="K299" s="77" t="s">
        <v>1</v>
      </c>
      <c r="L299" s="78" t="s">
        <v>1</v>
      </c>
      <c r="M299" s="79" t="s">
        <v>1</v>
      </c>
      <c r="N299" s="80" t="s">
        <v>1</v>
      </c>
      <c r="O299" s="81" t="s">
        <v>1</v>
      </c>
      <c r="P299" s="82" t="s">
        <v>1</v>
      </c>
      <c r="Q299" s="83" t="s">
        <v>1</v>
      </c>
      <c r="R299" s="84" t="s">
        <v>1</v>
      </c>
      <c r="S299" s="85" t="s">
        <v>1</v>
      </c>
      <c r="T299" s="86" t="s">
        <v>1</v>
      </c>
      <c r="U299" s="87" t="s">
        <v>1</v>
      </c>
      <c r="V299" s="85" t="s">
        <v>1</v>
      </c>
      <c r="W299" s="88" t="s">
        <v>1</v>
      </c>
      <c r="X299" s="87" t="s">
        <v>1</v>
      </c>
      <c r="Y299" s="89" t="s">
        <v>1</v>
      </c>
      <c r="Z299" s="90" t="s">
        <v>1</v>
      </c>
      <c r="AA299" s="91" t="s">
        <v>1</v>
      </c>
      <c r="AB299" s="92" t="s">
        <v>1</v>
      </c>
      <c r="AC299" s="92" t="s">
        <v>1</v>
      </c>
      <c r="AD299" s="93" t="s">
        <v>1</v>
      </c>
      <c r="AE299" s="94" t="s">
        <v>1</v>
      </c>
      <c r="AF299" s="95" t="s">
        <v>1</v>
      </c>
      <c r="AG299" s="96" t="s">
        <v>1</v>
      </c>
      <c r="AH299" s="97" t="s">
        <v>1</v>
      </c>
      <c r="AI299" s="98" t="s">
        <v>1</v>
      </c>
      <c r="AJ299" s="99" t="s">
        <v>1</v>
      </c>
      <c r="AK299" s="100" t="str">
        <f t="shared" si="4"/>
        <v/>
      </c>
    </row>
    <row r="300" spans="1:37" ht="15.75">
      <c r="A300" s="69" t="str">
        <f>IF([1]liste_etab!A296="","",[1]liste_etab!A296)</f>
        <v/>
      </c>
      <c r="B300" s="70" t="str">
        <f>IF([1]liste_etab!B296="","",[1]liste_etab!B296)</f>
        <v/>
      </c>
      <c r="C300" s="71" t="s">
        <v>1</v>
      </c>
      <c r="D300" s="72" t="s">
        <v>1</v>
      </c>
      <c r="E300" s="73" t="s">
        <v>1</v>
      </c>
      <c r="F300" s="74" t="s">
        <v>1</v>
      </c>
      <c r="G300" s="72" t="s">
        <v>1</v>
      </c>
      <c r="H300" s="73" t="s">
        <v>1</v>
      </c>
      <c r="I300" s="75" t="s">
        <v>1</v>
      </c>
      <c r="J300" s="76" t="s">
        <v>1</v>
      </c>
      <c r="K300" s="77" t="s">
        <v>1</v>
      </c>
      <c r="L300" s="78" t="s">
        <v>1</v>
      </c>
      <c r="M300" s="79" t="s">
        <v>1</v>
      </c>
      <c r="N300" s="80" t="s">
        <v>1</v>
      </c>
      <c r="O300" s="81" t="s">
        <v>1</v>
      </c>
      <c r="P300" s="82" t="s">
        <v>1</v>
      </c>
      <c r="Q300" s="83" t="s">
        <v>1</v>
      </c>
      <c r="R300" s="84" t="s">
        <v>1</v>
      </c>
      <c r="S300" s="85" t="s">
        <v>1</v>
      </c>
      <c r="T300" s="86" t="s">
        <v>1</v>
      </c>
      <c r="U300" s="87" t="s">
        <v>1</v>
      </c>
      <c r="V300" s="85" t="s">
        <v>1</v>
      </c>
      <c r="W300" s="88" t="s">
        <v>1</v>
      </c>
      <c r="X300" s="87" t="s">
        <v>1</v>
      </c>
      <c r="Y300" s="89" t="s">
        <v>1</v>
      </c>
      <c r="Z300" s="90" t="s">
        <v>1</v>
      </c>
      <c r="AA300" s="91" t="s">
        <v>1</v>
      </c>
      <c r="AB300" s="92" t="s">
        <v>1</v>
      </c>
      <c r="AC300" s="92" t="s">
        <v>1</v>
      </c>
      <c r="AD300" s="93" t="s">
        <v>1</v>
      </c>
      <c r="AE300" s="94" t="s">
        <v>1</v>
      </c>
      <c r="AF300" s="95" t="s">
        <v>1</v>
      </c>
      <c r="AG300" s="96" t="s">
        <v>1</v>
      </c>
      <c r="AH300" s="97" t="s">
        <v>1</v>
      </c>
      <c r="AI300" s="98" t="s">
        <v>1</v>
      </c>
      <c r="AJ300" s="99" t="s">
        <v>1</v>
      </c>
      <c r="AK300" s="100" t="str">
        <f t="shared" si="4"/>
        <v/>
      </c>
    </row>
    <row r="301" spans="1:37" ht="15.75">
      <c r="A301" s="69" t="str">
        <f>IF([1]liste_etab!A297="","",[1]liste_etab!A297)</f>
        <v/>
      </c>
      <c r="B301" s="70" t="str">
        <f>IF([1]liste_etab!B297="","",[1]liste_etab!B297)</f>
        <v/>
      </c>
      <c r="C301" s="71" t="s">
        <v>1</v>
      </c>
      <c r="D301" s="72" t="s">
        <v>1</v>
      </c>
      <c r="E301" s="73" t="s">
        <v>1</v>
      </c>
      <c r="F301" s="74" t="s">
        <v>1</v>
      </c>
      <c r="G301" s="72" t="s">
        <v>1</v>
      </c>
      <c r="H301" s="73" t="s">
        <v>1</v>
      </c>
      <c r="I301" s="75" t="s">
        <v>1</v>
      </c>
      <c r="J301" s="76" t="s">
        <v>1</v>
      </c>
      <c r="K301" s="77" t="s">
        <v>1</v>
      </c>
      <c r="L301" s="78" t="s">
        <v>1</v>
      </c>
      <c r="M301" s="79" t="s">
        <v>1</v>
      </c>
      <c r="N301" s="80" t="s">
        <v>1</v>
      </c>
      <c r="O301" s="81" t="s">
        <v>1</v>
      </c>
      <c r="P301" s="82" t="s">
        <v>1</v>
      </c>
      <c r="Q301" s="83" t="s">
        <v>1</v>
      </c>
      <c r="R301" s="84" t="s">
        <v>1</v>
      </c>
      <c r="S301" s="85" t="s">
        <v>1</v>
      </c>
      <c r="T301" s="86" t="s">
        <v>1</v>
      </c>
      <c r="U301" s="87" t="s">
        <v>1</v>
      </c>
      <c r="V301" s="85" t="s">
        <v>1</v>
      </c>
      <c r="W301" s="88" t="s">
        <v>1</v>
      </c>
      <c r="X301" s="87" t="s">
        <v>1</v>
      </c>
      <c r="Y301" s="89" t="s">
        <v>1</v>
      </c>
      <c r="Z301" s="90" t="s">
        <v>1</v>
      </c>
      <c r="AA301" s="91" t="s">
        <v>1</v>
      </c>
      <c r="AB301" s="92" t="s">
        <v>1</v>
      </c>
      <c r="AC301" s="92" t="s">
        <v>1</v>
      </c>
      <c r="AD301" s="93" t="s">
        <v>1</v>
      </c>
      <c r="AE301" s="94" t="s">
        <v>1</v>
      </c>
      <c r="AF301" s="95" t="s">
        <v>1</v>
      </c>
      <c r="AG301" s="96" t="s">
        <v>1</v>
      </c>
      <c r="AH301" s="97" t="s">
        <v>1</v>
      </c>
      <c r="AI301" s="98" t="s">
        <v>1</v>
      </c>
      <c r="AJ301" s="99" t="s">
        <v>1</v>
      </c>
      <c r="AK301" s="100" t="str">
        <f t="shared" si="4"/>
        <v/>
      </c>
    </row>
    <row r="302" spans="1:37" ht="15.75">
      <c r="A302" s="69" t="str">
        <f>IF([1]liste_etab!A298="","",[1]liste_etab!A298)</f>
        <v/>
      </c>
      <c r="B302" s="70" t="str">
        <f>IF([1]liste_etab!B298="","",[1]liste_etab!B298)</f>
        <v/>
      </c>
      <c r="C302" s="71" t="s">
        <v>1</v>
      </c>
      <c r="D302" s="72" t="s">
        <v>1</v>
      </c>
      <c r="E302" s="73" t="s">
        <v>1</v>
      </c>
      <c r="F302" s="74" t="s">
        <v>1</v>
      </c>
      <c r="G302" s="72" t="s">
        <v>1</v>
      </c>
      <c r="H302" s="73" t="s">
        <v>1</v>
      </c>
      <c r="I302" s="75" t="s">
        <v>1</v>
      </c>
      <c r="J302" s="76" t="s">
        <v>1</v>
      </c>
      <c r="K302" s="77" t="s">
        <v>1</v>
      </c>
      <c r="L302" s="78" t="s">
        <v>1</v>
      </c>
      <c r="M302" s="79" t="s">
        <v>1</v>
      </c>
      <c r="N302" s="80" t="s">
        <v>1</v>
      </c>
      <c r="O302" s="81" t="s">
        <v>1</v>
      </c>
      <c r="P302" s="82" t="s">
        <v>1</v>
      </c>
      <c r="Q302" s="83" t="s">
        <v>1</v>
      </c>
      <c r="R302" s="84" t="s">
        <v>1</v>
      </c>
      <c r="S302" s="85" t="s">
        <v>1</v>
      </c>
      <c r="T302" s="86" t="s">
        <v>1</v>
      </c>
      <c r="U302" s="87" t="s">
        <v>1</v>
      </c>
      <c r="V302" s="85" t="s">
        <v>1</v>
      </c>
      <c r="W302" s="88" t="s">
        <v>1</v>
      </c>
      <c r="X302" s="87" t="s">
        <v>1</v>
      </c>
      <c r="Y302" s="89" t="s">
        <v>1</v>
      </c>
      <c r="Z302" s="90" t="s">
        <v>1</v>
      </c>
      <c r="AA302" s="91" t="s">
        <v>1</v>
      </c>
      <c r="AB302" s="92" t="s">
        <v>1</v>
      </c>
      <c r="AC302" s="92" t="s">
        <v>1</v>
      </c>
      <c r="AD302" s="93" t="s">
        <v>1</v>
      </c>
      <c r="AE302" s="94" t="s">
        <v>1</v>
      </c>
      <c r="AF302" s="95" t="s">
        <v>1</v>
      </c>
      <c r="AG302" s="96" t="s">
        <v>1</v>
      </c>
      <c r="AH302" s="97" t="s">
        <v>1</v>
      </c>
      <c r="AI302" s="98" t="s">
        <v>1</v>
      </c>
      <c r="AJ302" s="99" t="s">
        <v>1</v>
      </c>
      <c r="AK302" s="100" t="str">
        <f t="shared" si="4"/>
        <v/>
      </c>
    </row>
    <row r="303" spans="1:37" ht="15.75">
      <c r="A303" s="69" t="str">
        <f>IF([1]liste_etab!A299="","",[1]liste_etab!A299)</f>
        <v/>
      </c>
      <c r="B303" s="70" t="str">
        <f>IF([1]liste_etab!B299="","",[1]liste_etab!B299)</f>
        <v/>
      </c>
      <c r="C303" s="71" t="s">
        <v>1</v>
      </c>
      <c r="D303" s="72" t="s">
        <v>1</v>
      </c>
      <c r="E303" s="73" t="s">
        <v>1</v>
      </c>
      <c r="F303" s="74" t="s">
        <v>1</v>
      </c>
      <c r="G303" s="72" t="s">
        <v>1</v>
      </c>
      <c r="H303" s="73" t="s">
        <v>1</v>
      </c>
      <c r="I303" s="75" t="s">
        <v>1</v>
      </c>
      <c r="J303" s="76" t="s">
        <v>1</v>
      </c>
      <c r="K303" s="77" t="s">
        <v>1</v>
      </c>
      <c r="L303" s="78" t="s">
        <v>1</v>
      </c>
      <c r="M303" s="79" t="s">
        <v>1</v>
      </c>
      <c r="N303" s="80" t="s">
        <v>1</v>
      </c>
      <c r="O303" s="81" t="s">
        <v>1</v>
      </c>
      <c r="P303" s="82" t="s">
        <v>1</v>
      </c>
      <c r="Q303" s="83" t="s">
        <v>1</v>
      </c>
      <c r="R303" s="84" t="s">
        <v>1</v>
      </c>
      <c r="S303" s="85" t="s">
        <v>1</v>
      </c>
      <c r="T303" s="86" t="s">
        <v>1</v>
      </c>
      <c r="U303" s="87" t="s">
        <v>1</v>
      </c>
      <c r="V303" s="85" t="s">
        <v>1</v>
      </c>
      <c r="W303" s="88" t="s">
        <v>1</v>
      </c>
      <c r="X303" s="87" t="s">
        <v>1</v>
      </c>
      <c r="Y303" s="89" t="s">
        <v>1</v>
      </c>
      <c r="Z303" s="90" t="s">
        <v>1</v>
      </c>
      <c r="AA303" s="91" t="s">
        <v>1</v>
      </c>
      <c r="AB303" s="92" t="s">
        <v>1</v>
      </c>
      <c r="AC303" s="92" t="s">
        <v>1</v>
      </c>
      <c r="AD303" s="93" t="s">
        <v>1</v>
      </c>
      <c r="AE303" s="94" t="s">
        <v>1</v>
      </c>
      <c r="AF303" s="95" t="s">
        <v>1</v>
      </c>
      <c r="AG303" s="96" t="s">
        <v>1</v>
      </c>
      <c r="AH303" s="97" t="s">
        <v>1</v>
      </c>
      <c r="AI303" s="98" t="s">
        <v>1</v>
      </c>
      <c r="AJ303" s="99" t="s">
        <v>1</v>
      </c>
      <c r="AK303" s="100" t="str">
        <f t="shared" si="4"/>
        <v/>
      </c>
    </row>
    <row r="304" spans="1:37" ht="15.75">
      <c r="A304" s="69" t="str">
        <f>IF([1]liste_etab!A300="","",[1]liste_etab!A300)</f>
        <v/>
      </c>
      <c r="B304" s="70" t="str">
        <f>IF([1]liste_etab!B300="","",[1]liste_etab!B300)</f>
        <v/>
      </c>
      <c r="C304" s="71" t="s">
        <v>1</v>
      </c>
      <c r="D304" s="72" t="s">
        <v>1</v>
      </c>
      <c r="E304" s="73" t="s">
        <v>1</v>
      </c>
      <c r="F304" s="74" t="s">
        <v>1</v>
      </c>
      <c r="G304" s="72" t="s">
        <v>1</v>
      </c>
      <c r="H304" s="73" t="s">
        <v>1</v>
      </c>
      <c r="I304" s="75" t="s">
        <v>1</v>
      </c>
      <c r="J304" s="76" t="s">
        <v>1</v>
      </c>
      <c r="K304" s="77" t="s">
        <v>1</v>
      </c>
      <c r="L304" s="78" t="s">
        <v>1</v>
      </c>
      <c r="M304" s="79" t="s">
        <v>1</v>
      </c>
      <c r="N304" s="80" t="s">
        <v>1</v>
      </c>
      <c r="O304" s="81" t="s">
        <v>1</v>
      </c>
      <c r="P304" s="82" t="s">
        <v>1</v>
      </c>
      <c r="Q304" s="83" t="s">
        <v>1</v>
      </c>
      <c r="R304" s="84" t="s">
        <v>1</v>
      </c>
      <c r="S304" s="85" t="s">
        <v>1</v>
      </c>
      <c r="T304" s="86" t="s">
        <v>1</v>
      </c>
      <c r="U304" s="87" t="s">
        <v>1</v>
      </c>
      <c r="V304" s="85" t="s">
        <v>1</v>
      </c>
      <c r="W304" s="88" t="s">
        <v>1</v>
      </c>
      <c r="X304" s="87" t="s">
        <v>1</v>
      </c>
      <c r="Y304" s="89" t="s">
        <v>1</v>
      </c>
      <c r="Z304" s="90" t="s">
        <v>1</v>
      </c>
      <c r="AA304" s="91" t="s">
        <v>1</v>
      </c>
      <c r="AB304" s="92" t="s">
        <v>1</v>
      </c>
      <c r="AC304" s="92" t="s">
        <v>1</v>
      </c>
      <c r="AD304" s="93" t="s">
        <v>1</v>
      </c>
      <c r="AE304" s="94" t="s">
        <v>1</v>
      </c>
      <c r="AF304" s="95" t="s">
        <v>1</v>
      </c>
      <c r="AG304" s="96" t="s">
        <v>1</v>
      </c>
      <c r="AH304" s="97" t="s">
        <v>1</v>
      </c>
      <c r="AI304" s="98" t="s">
        <v>1</v>
      </c>
      <c r="AJ304" s="99" t="s">
        <v>1</v>
      </c>
      <c r="AK304" s="100" t="str">
        <f t="shared" si="4"/>
        <v/>
      </c>
    </row>
    <row r="305" spans="1:37" ht="15.75">
      <c r="A305" s="69" t="str">
        <f>IF([1]liste_etab!A301="","",[1]liste_etab!A301)</f>
        <v/>
      </c>
      <c r="B305" s="70" t="str">
        <f>IF([1]liste_etab!B301="","",[1]liste_etab!B301)</f>
        <v/>
      </c>
      <c r="C305" s="71" t="s">
        <v>1</v>
      </c>
      <c r="D305" s="72" t="s">
        <v>1</v>
      </c>
      <c r="E305" s="73" t="s">
        <v>1</v>
      </c>
      <c r="F305" s="74" t="s">
        <v>1</v>
      </c>
      <c r="G305" s="72" t="s">
        <v>1</v>
      </c>
      <c r="H305" s="73" t="s">
        <v>1</v>
      </c>
      <c r="I305" s="75" t="s">
        <v>1</v>
      </c>
      <c r="J305" s="76" t="s">
        <v>1</v>
      </c>
      <c r="K305" s="77" t="s">
        <v>1</v>
      </c>
      <c r="L305" s="78" t="s">
        <v>1</v>
      </c>
      <c r="M305" s="79" t="s">
        <v>1</v>
      </c>
      <c r="N305" s="80" t="s">
        <v>1</v>
      </c>
      <c r="O305" s="81" t="s">
        <v>1</v>
      </c>
      <c r="P305" s="82" t="s">
        <v>1</v>
      </c>
      <c r="Q305" s="83" t="s">
        <v>1</v>
      </c>
      <c r="R305" s="84" t="s">
        <v>1</v>
      </c>
      <c r="S305" s="85" t="s">
        <v>1</v>
      </c>
      <c r="T305" s="86" t="s">
        <v>1</v>
      </c>
      <c r="U305" s="87" t="s">
        <v>1</v>
      </c>
      <c r="V305" s="85" t="s">
        <v>1</v>
      </c>
      <c r="W305" s="88" t="s">
        <v>1</v>
      </c>
      <c r="X305" s="87" t="s">
        <v>1</v>
      </c>
      <c r="Y305" s="89" t="s">
        <v>1</v>
      </c>
      <c r="Z305" s="90" t="s">
        <v>1</v>
      </c>
      <c r="AA305" s="91" t="s">
        <v>1</v>
      </c>
      <c r="AB305" s="92" t="s">
        <v>1</v>
      </c>
      <c r="AC305" s="92" t="s">
        <v>1</v>
      </c>
      <c r="AD305" s="93" t="s">
        <v>1</v>
      </c>
      <c r="AE305" s="94" t="s">
        <v>1</v>
      </c>
      <c r="AF305" s="95" t="s">
        <v>1</v>
      </c>
      <c r="AG305" s="96" t="s">
        <v>1</v>
      </c>
      <c r="AH305" s="97" t="s">
        <v>1</v>
      </c>
      <c r="AI305" s="98" t="s">
        <v>1</v>
      </c>
      <c r="AJ305" s="99" t="s">
        <v>1</v>
      </c>
      <c r="AK305" s="100" t="str">
        <f t="shared" si="4"/>
        <v/>
      </c>
    </row>
    <row r="306" spans="1:37" ht="15.75">
      <c r="A306" s="69" t="str">
        <f>IF([1]liste_etab!A302="","",[1]liste_etab!A302)</f>
        <v/>
      </c>
      <c r="B306" s="70" t="str">
        <f>IF([1]liste_etab!B302="","",[1]liste_etab!B302)</f>
        <v/>
      </c>
      <c r="C306" s="71" t="s">
        <v>1</v>
      </c>
      <c r="D306" s="72" t="s">
        <v>1</v>
      </c>
      <c r="E306" s="73" t="s">
        <v>1</v>
      </c>
      <c r="F306" s="74" t="s">
        <v>1</v>
      </c>
      <c r="G306" s="72" t="s">
        <v>1</v>
      </c>
      <c r="H306" s="73" t="s">
        <v>1</v>
      </c>
      <c r="I306" s="75" t="s">
        <v>1</v>
      </c>
      <c r="J306" s="76" t="s">
        <v>1</v>
      </c>
      <c r="K306" s="77" t="s">
        <v>1</v>
      </c>
      <c r="L306" s="78" t="s">
        <v>1</v>
      </c>
      <c r="M306" s="79" t="s">
        <v>1</v>
      </c>
      <c r="N306" s="80" t="s">
        <v>1</v>
      </c>
      <c r="O306" s="81" t="s">
        <v>1</v>
      </c>
      <c r="P306" s="82" t="s">
        <v>1</v>
      </c>
      <c r="Q306" s="83" t="s">
        <v>1</v>
      </c>
      <c r="R306" s="84" t="s">
        <v>1</v>
      </c>
      <c r="S306" s="85" t="s">
        <v>1</v>
      </c>
      <c r="T306" s="86" t="s">
        <v>1</v>
      </c>
      <c r="U306" s="87" t="s">
        <v>1</v>
      </c>
      <c r="V306" s="85" t="s">
        <v>1</v>
      </c>
      <c r="W306" s="88" t="s">
        <v>1</v>
      </c>
      <c r="X306" s="87" t="s">
        <v>1</v>
      </c>
      <c r="Y306" s="89" t="s">
        <v>1</v>
      </c>
      <c r="Z306" s="90" t="s">
        <v>1</v>
      </c>
      <c r="AA306" s="91" t="s">
        <v>1</v>
      </c>
      <c r="AB306" s="92" t="s">
        <v>1</v>
      </c>
      <c r="AC306" s="92" t="s">
        <v>1</v>
      </c>
      <c r="AD306" s="93" t="s">
        <v>1</v>
      </c>
      <c r="AE306" s="94" t="s">
        <v>1</v>
      </c>
      <c r="AF306" s="95" t="s">
        <v>1</v>
      </c>
      <c r="AG306" s="96" t="s">
        <v>1</v>
      </c>
      <c r="AH306" s="97" t="s">
        <v>1</v>
      </c>
      <c r="AI306" s="98" t="s">
        <v>1</v>
      </c>
      <c r="AJ306" s="99" t="s">
        <v>1</v>
      </c>
      <c r="AK306" s="100" t="str">
        <f t="shared" si="4"/>
        <v/>
      </c>
    </row>
    <row r="307" spans="1:37" ht="15.75">
      <c r="A307" s="69" t="str">
        <f>IF([1]liste_etab!A303="","",[1]liste_etab!A303)</f>
        <v/>
      </c>
      <c r="B307" s="70" t="str">
        <f>IF([1]liste_etab!B303="","",[1]liste_etab!B303)</f>
        <v/>
      </c>
      <c r="C307" s="71" t="s">
        <v>1</v>
      </c>
      <c r="D307" s="72" t="s">
        <v>1</v>
      </c>
      <c r="E307" s="73" t="s">
        <v>1</v>
      </c>
      <c r="F307" s="74" t="s">
        <v>1</v>
      </c>
      <c r="G307" s="72" t="s">
        <v>1</v>
      </c>
      <c r="H307" s="73" t="s">
        <v>1</v>
      </c>
      <c r="I307" s="75" t="s">
        <v>1</v>
      </c>
      <c r="J307" s="76" t="s">
        <v>1</v>
      </c>
      <c r="K307" s="77" t="s">
        <v>1</v>
      </c>
      <c r="L307" s="78" t="s">
        <v>1</v>
      </c>
      <c r="M307" s="79" t="s">
        <v>1</v>
      </c>
      <c r="N307" s="80" t="s">
        <v>1</v>
      </c>
      <c r="O307" s="81" t="s">
        <v>1</v>
      </c>
      <c r="P307" s="82" t="s">
        <v>1</v>
      </c>
      <c r="Q307" s="83" t="s">
        <v>1</v>
      </c>
      <c r="R307" s="84" t="s">
        <v>1</v>
      </c>
      <c r="S307" s="85" t="s">
        <v>1</v>
      </c>
      <c r="T307" s="86" t="s">
        <v>1</v>
      </c>
      <c r="U307" s="87" t="s">
        <v>1</v>
      </c>
      <c r="V307" s="85" t="s">
        <v>1</v>
      </c>
      <c r="W307" s="88" t="s">
        <v>1</v>
      </c>
      <c r="X307" s="87" t="s">
        <v>1</v>
      </c>
      <c r="Y307" s="89" t="s">
        <v>1</v>
      </c>
      <c r="Z307" s="90" t="s">
        <v>1</v>
      </c>
      <c r="AA307" s="91" t="s">
        <v>1</v>
      </c>
      <c r="AB307" s="92" t="s">
        <v>1</v>
      </c>
      <c r="AC307" s="92" t="s">
        <v>1</v>
      </c>
      <c r="AD307" s="93" t="s">
        <v>1</v>
      </c>
      <c r="AE307" s="94" t="s">
        <v>1</v>
      </c>
      <c r="AF307" s="95" t="s">
        <v>1</v>
      </c>
      <c r="AG307" s="96" t="s">
        <v>1</v>
      </c>
      <c r="AH307" s="97" t="s">
        <v>1</v>
      </c>
      <c r="AI307" s="98" t="s">
        <v>1</v>
      </c>
      <c r="AJ307" s="99" t="s">
        <v>1</v>
      </c>
      <c r="AK307" s="100" t="str">
        <f t="shared" si="4"/>
        <v/>
      </c>
    </row>
    <row r="308" spans="1:37" ht="15.75">
      <c r="A308" s="69" t="str">
        <f>IF([1]liste_etab!A304="","",[1]liste_etab!A304)</f>
        <v/>
      </c>
      <c r="B308" s="70" t="str">
        <f>IF([1]liste_etab!B304="","",[1]liste_etab!B304)</f>
        <v/>
      </c>
      <c r="C308" s="71" t="s">
        <v>1</v>
      </c>
      <c r="D308" s="72" t="s">
        <v>1</v>
      </c>
      <c r="E308" s="73" t="s">
        <v>1</v>
      </c>
      <c r="F308" s="74" t="s">
        <v>1</v>
      </c>
      <c r="G308" s="72" t="s">
        <v>1</v>
      </c>
      <c r="H308" s="73" t="s">
        <v>1</v>
      </c>
      <c r="I308" s="75" t="s">
        <v>1</v>
      </c>
      <c r="J308" s="76" t="s">
        <v>1</v>
      </c>
      <c r="K308" s="77" t="s">
        <v>1</v>
      </c>
      <c r="L308" s="78" t="s">
        <v>1</v>
      </c>
      <c r="M308" s="79" t="s">
        <v>1</v>
      </c>
      <c r="N308" s="80" t="s">
        <v>1</v>
      </c>
      <c r="O308" s="81" t="s">
        <v>1</v>
      </c>
      <c r="P308" s="82" t="s">
        <v>1</v>
      </c>
      <c r="Q308" s="83" t="s">
        <v>1</v>
      </c>
      <c r="R308" s="84" t="s">
        <v>1</v>
      </c>
      <c r="S308" s="85" t="s">
        <v>1</v>
      </c>
      <c r="T308" s="86" t="s">
        <v>1</v>
      </c>
      <c r="U308" s="87" t="s">
        <v>1</v>
      </c>
      <c r="V308" s="85" t="s">
        <v>1</v>
      </c>
      <c r="W308" s="88" t="s">
        <v>1</v>
      </c>
      <c r="X308" s="87" t="s">
        <v>1</v>
      </c>
      <c r="Y308" s="89" t="s">
        <v>1</v>
      </c>
      <c r="Z308" s="90" t="s">
        <v>1</v>
      </c>
      <c r="AA308" s="91" t="s">
        <v>1</v>
      </c>
      <c r="AB308" s="92" t="s">
        <v>1</v>
      </c>
      <c r="AC308" s="92" t="s">
        <v>1</v>
      </c>
      <c r="AD308" s="93" t="s">
        <v>1</v>
      </c>
      <c r="AE308" s="94" t="s">
        <v>1</v>
      </c>
      <c r="AF308" s="95" t="s">
        <v>1</v>
      </c>
      <c r="AG308" s="96" t="s">
        <v>1</v>
      </c>
      <c r="AH308" s="97" t="s">
        <v>1</v>
      </c>
      <c r="AI308" s="98" t="s">
        <v>1</v>
      </c>
      <c r="AJ308" s="99" t="s">
        <v>1</v>
      </c>
      <c r="AK308" s="100" t="str">
        <f t="shared" si="4"/>
        <v/>
      </c>
    </row>
    <row r="309" spans="1:37" ht="15.75">
      <c r="A309" s="69" t="str">
        <f>IF([1]liste_etab!A305="","",[1]liste_etab!A305)</f>
        <v/>
      </c>
      <c r="B309" s="70" t="str">
        <f>IF([1]liste_etab!B305="","",[1]liste_etab!B305)</f>
        <v/>
      </c>
      <c r="C309" s="71" t="s">
        <v>1</v>
      </c>
      <c r="D309" s="72" t="s">
        <v>1</v>
      </c>
      <c r="E309" s="73" t="s">
        <v>1</v>
      </c>
      <c r="F309" s="74" t="s">
        <v>1</v>
      </c>
      <c r="G309" s="72" t="s">
        <v>1</v>
      </c>
      <c r="H309" s="73" t="s">
        <v>1</v>
      </c>
      <c r="I309" s="75" t="s">
        <v>1</v>
      </c>
      <c r="J309" s="76" t="s">
        <v>1</v>
      </c>
      <c r="K309" s="77" t="s">
        <v>1</v>
      </c>
      <c r="L309" s="78" t="s">
        <v>1</v>
      </c>
      <c r="M309" s="79" t="s">
        <v>1</v>
      </c>
      <c r="N309" s="80" t="s">
        <v>1</v>
      </c>
      <c r="O309" s="81" t="s">
        <v>1</v>
      </c>
      <c r="P309" s="82" t="s">
        <v>1</v>
      </c>
      <c r="Q309" s="83" t="s">
        <v>1</v>
      </c>
      <c r="R309" s="84" t="s">
        <v>1</v>
      </c>
      <c r="S309" s="85" t="s">
        <v>1</v>
      </c>
      <c r="T309" s="86" t="s">
        <v>1</v>
      </c>
      <c r="U309" s="87" t="s">
        <v>1</v>
      </c>
      <c r="V309" s="85" t="s">
        <v>1</v>
      </c>
      <c r="W309" s="88" t="s">
        <v>1</v>
      </c>
      <c r="X309" s="87" t="s">
        <v>1</v>
      </c>
      <c r="Y309" s="89" t="s">
        <v>1</v>
      </c>
      <c r="Z309" s="90" t="s">
        <v>1</v>
      </c>
      <c r="AA309" s="91" t="s">
        <v>1</v>
      </c>
      <c r="AB309" s="92" t="s">
        <v>1</v>
      </c>
      <c r="AC309" s="92" t="s">
        <v>1</v>
      </c>
      <c r="AD309" s="93" t="s">
        <v>1</v>
      </c>
      <c r="AE309" s="94" t="s">
        <v>1</v>
      </c>
      <c r="AF309" s="95" t="s">
        <v>1</v>
      </c>
      <c r="AG309" s="96" t="s">
        <v>1</v>
      </c>
      <c r="AH309" s="97" t="s">
        <v>1</v>
      </c>
      <c r="AI309" s="98" t="s">
        <v>1</v>
      </c>
      <c r="AJ309" s="99" t="s">
        <v>1</v>
      </c>
      <c r="AK309" s="100" t="str">
        <f t="shared" si="4"/>
        <v/>
      </c>
    </row>
    <row r="310" spans="1:37" ht="15.75">
      <c r="A310" s="69" t="str">
        <f>IF([1]liste_etab!A306="","",[1]liste_etab!A306)</f>
        <v/>
      </c>
      <c r="B310" s="70" t="str">
        <f>IF([1]liste_etab!B306="","",[1]liste_etab!B306)</f>
        <v/>
      </c>
      <c r="C310" s="71" t="s">
        <v>1</v>
      </c>
      <c r="D310" s="72" t="s">
        <v>1</v>
      </c>
      <c r="E310" s="73" t="s">
        <v>1</v>
      </c>
      <c r="F310" s="74" t="s">
        <v>1</v>
      </c>
      <c r="G310" s="72" t="s">
        <v>1</v>
      </c>
      <c r="H310" s="73" t="s">
        <v>1</v>
      </c>
      <c r="I310" s="75" t="s">
        <v>1</v>
      </c>
      <c r="J310" s="76" t="s">
        <v>1</v>
      </c>
      <c r="K310" s="77" t="s">
        <v>1</v>
      </c>
      <c r="L310" s="78" t="s">
        <v>1</v>
      </c>
      <c r="M310" s="79" t="s">
        <v>1</v>
      </c>
      <c r="N310" s="80" t="s">
        <v>1</v>
      </c>
      <c r="O310" s="81" t="s">
        <v>1</v>
      </c>
      <c r="P310" s="82" t="s">
        <v>1</v>
      </c>
      <c r="Q310" s="83" t="s">
        <v>1</v>
      </c>
      <c r="R310" s="84" t="s">
        <v>1</v>
      </c>
      <c r="S310" s="85" t="s">
        <v>1</v>
      </c>
      <c r="T310" s="86" t="s">
        <v>1</v>
      </c>
      <c r="U310" s="87" t="s">
        <v>1</v>
      </c>
      <c r="V310" s="85" t="s">
        <v>1</v>
      </c>
      <c r="W310" s="88" t="s">
        <v>1</v>
      </c>
      <c r="X310" s="87" t="s">
        <v>1</v>
      </c>
      <c r="Y310" s="89" t="s">
        <v>1</v>
      </c>
      <c r="Z310" s="90" t="s">
        <v>1</v>
      </c>
      <c r="AA310" s="91" t="s">
        <v>1</v>
      </c>
      <c r="AB310" s="92" t="s">
        <v>1</v>
      </c>
      <c r="AC310" s="92" t="s">
        <v>1</v>
      </c>
      <c r="AD310" s="93" t="s">
        <v>1</v>
      </c>
      <c r="AE310" s="94" t="s">
        <v>1</v>
      </c>
      <c r="AF310" s="95" t="s">
        <v>1</v>
      </c>
      <c r="AG310" s="96" t="s">
        <v>1</v>
      </c>
      <c r="AH310" s="97" t="s">
        <v>1</v>
      </c>
      <c r="AI310" s="98" t="s">
        <v>1</v>
      </c>
      <c r="AJ310" s="99" t="s">
        <v>1</v>
      </c>
      <c r="AK310" s="100" t="str">
        <f t="shared" si="4"/>
        <v/>
      </c>
    </row>
    <row r="311" spans="1:37" ht="15.75">
      <c r="A311" s="69" t="str">
        <f>IF([1]liste_etab!A307="","",[1]liste_etab!A307)</f>
        <v/>
      </c>
      <c r="B311" s="70" t="str">
        <f>IF([1]liste_etab!B307="","",[1]liste_etab!B307)</f>
        <v/>
      </c>
      <c r="C311" s="71" t="s">
        <v>1</v>
      </c>
      <c r="D311" s="72" t="s">
        <v>1</v>
      </c>
      <c r="E311" s="73" t="s">
        <v>1</v>
      </c>
      <c r="F311" s="74" t="s">
        <v>1</v>
      </c>
      <c r="G311" s="72" t="s">
        <v>1</v>
      </c>
      <c r="H311" s="73" t="s">
        <v>1</v>
      </c>
      <c r="I311" s="75" t="s">
        <v>1</v>
      </c>
      <c r="J311" s="76" t="s">
        <v>1</v>
      </c>
      <c r="K311" s="77" t="s">
        <v>1</v>
      </c>
      <c r="L311" s="78" t="s">
        <v>1</v>
      </c>
      <c r="M311" s="79" t="s">
        <v>1</v>
      </c>
      <c r="N311" s="80" t="s">
        <v>1</v>
      </c>
      <c r="O311" s="81" t="s">
        <v>1</v>
      </c>
      <c r="P311" s="82" t="s">
        <v>1</v>
      </c>
      <c r="Q311" s="83" t="s">
        <v>1</v>
      </c>
      <c r="R311" s="84" t="s">
        <v>1</v>
      </c>
      <c r="S311" s="85" t="s">
        <v>1</v>
      </c>
      <c r="T311" s="86" t="s">
        <v>1</v>
      </c>
      <c r="U311" s="87" t="s">
        <v>1</v>
      </c>
      <c r="V311" s="85" t="s">
        <v>1</v>
      </c>
      <c r="W311" s="88" t="s">
        <v>1</v>
      </c>
      <c r="X311" s="87" t="s">
        <v>1</v>
      </c>
      <c r="Y311" s="89" t="s">
        <v>1</v>
      </c>
      <c r="Z311" s="90" t="s">
        <v>1</v>
      </c>
      <c r="AA311" s="91" t="s">
        <v>1</v>
      </c>
      <c r="AB311" s="92" t="s">
        <v>1</v>
      </c>
      <c r="AC311" s="92" t="s">
        <v>1</v>
      </c>
      <c r="AD311" s="93" t="s">
        <v>1</v>
      </c>
      <c r="AE311" s="94" t="s">
        <v>1</v>
      </c>
      <c r="AF311" s="95" t="s">
        <v>1</v>
      </c>
      <c r="AG311" s="96" t="s">
        <v>1</v>
      </c>
      <c r="AH311" s="97" t="s">
        <v>1</v>
      </c>
      <c r="AI311" s="98" t="s">
        <v>1</v>
      </c>
      <c r="AJ311" s="99" t="s">
        <v>1</v>
      </c>
      <c r="AK311" s="100" t="str">
        <f t="shared" si="4"/>
        <v/>
      </c>
    </row>
    <row r="312" spans="1:37" ht="15.75">
      <c r="A312" s="69" t="str">
        <f>IF([1]liste_etab!A308="","",[1]liste_etab!A308)</f>
        <v/>
      </c>
      <c r="B312" s="70" t="str">
        <f>IF([1]liste_etab!B308="","",[1]liste_etab!B308)</f>
        <v/>
      </c>
      <c r="C312" s="71" t="s">
        <v>1</v>
      </c>
      <c r="D312" s="72" t="s">
        <v>1</v>
      </c>
      <c r="E312" s="73" t="s">
        <v>1</v>
      </c>
      <c r="F312" s="74" t="s">
        <v>1</v>
      </c>
      <c r="G312" s="72" t="s">
        <v>1</v>
      </c>
      <c r="H312" s="73" t="s">
        <v>1</v>
      </c>
      <c r="I312" s="75" t="s">
        <v>1</v>
      </c>
      <c r="J312" s="76" t="s">
        <v>1</v>
      </c>
      <c r="K312" s="77" t="s">
        <v>1</v>
      </c>
      <c r="L312" s="78" t="s">
        <v>1</v>
      </c>
      <c r="M312" s="79" t="s">
        <v>1</v>
      </c>
      <c r="N312" s="80" t="s">
        <v>1</v>
      </c>
      <c r="O312" s="81" t="s">
        <v>1</v>
      </c>
      <c r="P312" s="82" t="s">
        <v>1</v>
      </c>
      <c r="Q312" s="83" t="s">
        <v>1</v>
      </c>
      <c r="R312" s="84" t="s">
        <v>1</v>
      </c>
      <c r="S312" s="85" t="s">
        <v>1</v>
      </c>
      <c r="T312" s="86" t="s">
        <v>1</v>
      </c>
      <c r="U312" s="87" t="s">
        <v>1</v>
      </c>
      <c r="V312" s="85" t="s">
        <v>1</v>
      </c>
      <c r="W312" s="88" t="s">
        <v>1</v>
      </c>
      <c r="X312" s="87" t="s">
        <v>1</v>
      </c>
      <c r="Y312" s="89" t="s">
        <v>1</v>
      </c>
      <c r="Z312" s="90" t="s">
        <v>1</v>
      </c>
      <c r="AA312" s="91" t="s">
        <v>1</v>
      </c>
      <c r="AB312" s="92" t="s">
        <v>1</v>
      </c>
      <c r="AC312" s="92" t="s">
        <v>1</v>
      </c>
      <c r="AD312" s="93" t="s">
        <v>1</v>
      </c>
      <c r="AE312" s="94" t="s">
        <v>1</v>
      </c>
      <c r="AF312" s="95" t="s">
        <v>1</v>
      </c>
      <c r="AG312" s="96" t="s">
        <v>1</v>
      </c>
      <c r="AH312" s="97" t="s">
        <v>1</v>
      </c>
      <c r="AI312" s="98" t="s">
        <v>1</v>
      </c>
      <c r="AJ312" s="99" t="s">
        <v>1</v>
      </c>
      <c r="AK312" s="100" t="str">
        <f t="shared" si="4"/>
        <v/>
      </c>
    </row>
    <row r="313" spans="1:37" ht="15.75">
      <c r="A313" s="69" t="str">
        <f>IF([1]liste_etab!A309="","",[1]liste_etab!A309)</f>
        <v/>
      </c>
      <c r="B313" s="70" t="str">
        <f>IF([1]liste_etab!B309="","",[1]liste_etab!B309)</f>
        <v/>
      </c>
      <c r="C313" s="71" t="s">
        <v>1</v>
      </c>
      <c r="D313" s="72" t="s">
        <v>1</v>
      </c>
      <c r="E313" s="73" t="s">
        <v>1</v>
      </c>
      <c r="F313" s="74" t="s">
        <v>1</v>
      </c>
      <c r="G313" s="72" t="s">
        <v>1</v>
      </c>
      <c r="H313" s="73" t="s">
        <v>1</v>
      </c>
      <c r="I313" s="75" t="s">
        <v>1</v>
      </c>
      <c r="J313" s="76" t="s">
        <v>1</v>
      </c>
      <c r="K313" s="77" t="s">
        <v>1</v>
      </c>
      <c r="L313" s="78" t="s">
        <v>1</v>
      </c>
      <c r="M313" s="79" t="s">
        <v>1</v>
      </c>
      <c r="N313" s="80" t="s">
        <v>1</v>
      </c>
      <c r="O313" s="81" t="s">
        <v>1</v>
      </c>
      <c r="P313" s="82" t="s">
        <v>1</v>
      </c>
      <c r="Q313" s="83" t="s">
        <v>1</v>
      </c>
      <c r="R313" s="84" t="s">
        <v>1</v>
      </c>
      <c r="S313" s="85" t="s">
        <v>1</v>
      </c>
      <c r="T313" s="86" t="s">
        <v>1</v>
      </c>
      <c r="U313" s="87" t="s">
        <v>1</v>
      </c>
      <c r="V313" s="85" t="s">
        <v>1</v>
      </c>
      <c r="W313" s="88" t="s">
        <v>1</v>
      </c>
      <c r="X313" s="87" t="s">
        <v>1</v>
      </c>
      <c r="Y313" s="89" t="s">
        <v>1</v>
      </c>
      <c r="Z313" s="90" t="s">
        <v>1</v>
      </c>
      <c r="AA313" s="91" t="s">
        <v>1</v>
      </c>
      <c r="AB313" s="92" t="s">
        <v>1</v>
      </c>
      <c r="AC313" s="92" t="s">
        <v>1</v>
      </c>
      <c r="AD313" s="93" t="s">
        <v>1</v>
      </c>
      <c r="AE313" s="94" t="s">
        <v>1</v>
      </c>
      <c r="AF313" s="95" t="s">
        <v>1</v>
      </c>
      <c r="AG313" s="96" t="s">
        <v>1</v>
      </c>
      <c r="AH313" s="97" t="s">
        <v>1</v>
      </c>
      <c r="AI313" s="98" t="s">
        <v>1</v>
      </c>
      <c r="AJ313" s="99" t="s">
        <v>1</v>
      </c>
      <c r="AK313" s="100" t="str">
        <f t="shared" si="4"/>
        <v/>
      </c>
    </row>
    <row r="314" spans="1:37" ht="15.75">
      <c r="A314" s="69" t="str">
        <f>IF([1]liste_etab!A310="","",[1]liste_etab!A310)</f>
        <v/>
      </c>
      <c r="B314" s="70" t="str">
        <f>IF([1]liste_etab!B310="","",[1]liste_etab!B310)</f>
        <v/>
      </c>
      <c r="C314" s="71" t="s">
        <v>1</v>
      </c>
      <c r="D314" s="72" t="s">
        <v>1</v>
      </c>
      <c r="E314" s="73" t="s">
        <v>1</v>
      </c>
      <c r="F314" s="74" t="s">
        <v>1</v>
      </c>
      <c r="G314" s="72" t="s">
        <v>1</v>
      </c>
      <c r="H314" s="73" t="s">
        <v>1</v>
      </c>
      <c r="I314" s="75" t="s">
        <v>1</v>
      </c>
      <c r="J314" s="76" t="s">
        <v>1</v>
      </c>
      <c r="K314" s="77" t="s">
        <v>1</v>
      </c>
      <c r="L314" s="78" t="s">
        <v>1</v>
      </c>
      <c r="M314" s="79" t="s">
        <v>1</v>
      </c>
      <c r="N314" s="80" t="s">
        <v>1</v>
      </c>
      <c r="O314" s="81" t="s">
        <v>1</v>
      </c>
      <c r="P314" s="82" t="s">
        <v>1</v>
      </c>
      <c r="Q314" s="83" t="s">
        <v>1</v>
      </c>
      <c r="R314" s="84" t="s">
        <v>1</v>
      </c>
      <c r="S314" s="85" t="s">
        <v>1</v>
      </c>
      <c r="T314" s="86" t="s">
        <v>1</v>
      </c>
      <c r="U314" s="87" t="s">
        <v>1</v>
      </c>
      <c r="V314" s="85" t="s">
        <v>1</v>
      </c>
      <c r="W314" s="88" t="s">
        <v>1</v>
      </c>
      <c r="X314" s="87" t="s">
        <v>1</v>
      </c>
      <c r="Y314" s="89" t="s">
        <v>1</v>
      </c>
      <c r="Z314" s="90" t="s">
        <v>1</v>
      </c>
      <c r="AA314" s="91" t="s">
        <v>1</v>
      </c>
      <c r="AB314" s="92" t="s">
        <v>1</v>
      </c>
      <c r="AC314" s="92" t="s">
        <v>1</v>
      </c>
      <c r="AD314" s="93" t="s">
        <v>1</v>
      </c>
      <c r="AE314" s="94" t="s">
        <v>1</v>
      </c>
      <c r="AF314" s="95" t="s">
        <v>1</v>
      </c>
      <c r="AG314" s="96" t="s">
        <v>1</v>
      </c>
      <c r="AH314" s="97" t="s">
        <v>1</v>
      </c>
      <c r="AI314" s="98" t="s">
        <v>1</v>
      </c>
      <c r="AJ314" s="99" t="s">
        <v>1</v>
      </c>
      <c r="AK314" s="100" t="str">
        <f t="shared" si="4"/>
        <v/>
      </c>
    </row>
    <row r="315" spans="1:37" ht="15.75">
      <c r="A315" s="69" t="str">
        <f>IF([1]liste_etab!A311="","",[1]liste_etab!A311)</f>
        <v/>
      </c>
      <c r="B315" s="70" t="str">
        <f>IF([1]liste_etab!B311="","",[1]liste_etab!B311)</f>
        <v/>
      </c>
      <c r="C315" s="71" t="s">
        <v>1</v>
      </c>
      <c r="D315" s="72" t="s">
        <v>1</v>
      </c>
      <c r="E315" s="73" t="s">
        <v>1</v>
      </c>
      <c r="F315" s="74" t="s">
        <v>1</v>
      </c>
      <c r="G315" s="72" t="s">
        <v>1</v>
      </c>
      <c r="H315" s="73" t="s">
        <v>1</v>
      </c>
      <c r="I315" s="75" t="s">
        <v>1</v>
      </c>
      <c r="J315" s="76" t="s">
        <v>1</v>
      </c>
      <c r="K315" s="77" t="s">
        <v>1</v>
      </c>
      <c r="L315" s="78" t="s">
        <v>1</v>
      </c>
      <c r="M315" s="79" t="s">
        <v>1</v>
      </c>
      <c r="N315" s="80" t="s">
        <v>1</v>
      </c>
      <c r="O315" s="81" t="s">
        <v>1</v>
      </c>
      <c r="P315" s="82" t="s">
        <v>1</v>
      </c>
      <c r="Q315" s="83" t="s">
        <v>1</v>
      </c>
      <c r="R315" s="84" t="s">
        <v>1</v>
      </c>
      <c r="S315" s="85" t="s">
        <v>1</v>
      </c>
      <c r="T315" s="86" t="s">
        <v>1</v>
      </c>
      <c r="U315" s="87" t="s">
        <v>1</v>
      </c>
      <c r="V315" s="85" t="s">
        <v>1</v>
      </c>
      <c r="W315" s="88" t="s">
        <v>1</v>
      </c>
      <c r="X315" s="87" t="s">
        <v>1</v>
      </c>
      <c r="Y315" s="89" t="s">
        <v>1</v>
      </c>
      <c r="Z315" s="90" t="s">
        <v>1</v>
      </c>
      <c r="AA315" s="91" t="s">
        <v>1</v>
      </c>
      <c r="AB315" s="92" t="s">
        <v>1</v>
      </c>
      <c r="AC315" s="92" t="s">
        <v>1</v>
      </c>
      <c r="AD315" s="93" t="s">
        <v>1</v>
      </c>
      <c r="AE315" s="94" t="s">
        <v>1</v>
      </c>
      <c r="AF315" s="95" t="s">
        <v>1</v>
      </c>
      <c r="AG315" s="96" t="s">
        <v>1</v>
      </c>
      <c r="AH315" s="97" t="s">
        <v>1</v>
      </c>
      <c r="AI315" s="98" t="s">
        <v>1</v>
      </c>
      <c r="AJ315" s="99" t="s">
        <v>1</v>
      </c>
      <c r="AK315" s="100" t="str">
        <f t="shared" si="4"/>
        <v/>
      </c>
    </row>
    <row r="316" spans="1:37" ht="15.75">
      <c r="A316" s="69" t="str">
        <f>IF([1]liste_etab!A312="","",[1]liste_etab!A312)</f>
        <v/>
      </c>
      <c r="B316" s="70" t="str">
        <f>IF([1]liste_etab!B312="","",[1]liste_etab!B312)</f>
        <v/>
      </c>
      <c r="C316" s="71" t="s">
        <v>1</v>
      </c>
      <c r="D316" s="72" t="s">
        <v>1</v>
      </c>
      <c r="E316" s="73" t="s">
        <v>1</v>
      </c>
      <c r="F316" s="74" t="s">
        <v>1</v>
      </c>
      <c r="G316" s="72" t="s">
        <v>1</v>
      </c>
      <c r="H316" s="73" t="s">
        <v>1</v>
      </c>
      <c r="I316" s="75" t="s">
        <v>1</v>
      </c>
      <c r="J316" s="76" t="s">
        <v>1</v>
      </c>
      <c r="K316" s="77" t="s">
        <v>1</v>
      </c>
      <c r="L316" s="78" t="s">
        <v>1</v>
      </c>
      <c r="M316" s="79" t="s">
        <v>1</v>
      </c>
      <c r="N316" s="80" t="s">
        <v>1</v>
      </c>
      <c r="O316" s="81" t="s">
        <v>1</v>
      </c>
      <c r="P316" s="82" t="s">
        <v>1</v>
      </c>
      <c r="Q316" s="83" t="s">
        <v>1</v>
      </c>
      <c r="R316" s="84" t="s">
        <v>1</v>
      </c>
      <c r="S316" s="85" t="s">
        <v>1</v>
      </c>
      <c r="T316" s="86" t="s">
        <v>1</v>
      </c>
      <c r="U316" s="87" t="s">
        <v>1</v>
      </c>
      <c r="V316" s="85" t="s">
        <v>1</v>
      </c>
      <c r="W316" s="88" t="s">
        <v>1</v>
      </c>
      <c r="X316" s="87" t="s">
        <v>1</v>
      </c>
      <c r="Y316" s="89" t="s">
        <v>1</v>
      </c>
      <c r="Z316" s="90" t="s">
        <v>1</v>
      </c>
      <c r="AA316" s="91" t="s">
        <v>1</v>
      </c>
      <c r="AB316" s="92" t="s">
        <v>1</v>
      </c>
      <c r="AC316" s="92" t="s">
        <v>1</v>
      </c>
      <c r="AD316" s="93" t="s">
        <v>1</v>
      </c>
      <c r="AE316" s="94" t="s">
        <v>1</v>
      </c>
      <c r="AF316" s="95" t="s">
        <v>1</v>
      </c>
      <c r="AG316" s="96" t="s">
        <v>1</v>
      </c>
      <c r="AH316" s="97" t="s">
        <v>1</v>
      </c>
      <c r="AI316" s="98" t="s">
        <v>1</v>
      </c>
      <c r="AJ316" s="99" t="s">
        <v>1</v>
      </c>
      <c r="AK316" s="100" t="str">
        <f t="shared" si="4"/>
        <v/>
      </c>
    </row>
    <row r="317" spans="1:37" ht="15.75">
      <c r="A317" s="69" t="str">
        <f>IF([1]liste_etab!A313="","",[1]liste_etab!A313)</f>
        <v/>
      </c>
      <c r="B317" s="70" t="str">
        <f>IF([1]liste_etab!B313="","",[1]liste_etab!B313)</f>
        <v/>
      </c>
      <c r="C317" s="71" t="s">
        <v>1</v>
      </c>
      <c r="D317" s="72" t="s">
        <v>1</v>
      </c>
      <c r="E317" s="73" t="s">
        <v>1</v>
      </c>
      <c r="F317" s="74" t="s">
        <v>1</v>
      </c>
      <c r="G317" s="72" t="s">
        <v>1</v>
      </c>
      <c r="H317" s="73" t="s">
        <v>1</v>
      </c>
      <c r="I317" s="75" t="s">
        <v>1</v>
      </c>
      <c r="J317" s="76" t="s">
        <v>1</v>
      </c>
      <c r="K317" s="77" t="s">
        <v>1</v>
      </c>
      <c r="L317" s="78" t="s">
        <v>1</v>
      </c>
      <c r="M317" s="79" t="s">
        <v>1</v>
      </c>
      <c r="N317" s="80" t="s">
        <v>1</v>
      </c>
      <c r="O317" s="81" t="s">
        <v>1</v>
      </c>
      <c r="P317" s="82" t="s">
        <v>1</v>
      </c>
      <c r="Q317" s="83" t="s">
        <v>1</v>
      </c>
      <c r="R317" s="84" t="s">
        <v>1</v>
      </c>
      <c r="S317" s="85" t="s">
        <v>1</v>
      </c>
      <c r="T317" s="86" t="s">
        <v>1</v>
      </c>
      <c r="U317" s="87" t="s">
        <v>1</v>
      </c>
      <c r="V317" s="85" t="s">
        <v>1</v>
      </c>
      <c r="W317" s="88" t="s">
        <v>1</v>
      </c>
      <c r="X317" s="87" t="s">
        <v>1</v>
      </c>
      <c r="Y317" s="89" t="s">
        <v>1</v>
      </c>
      <c r="Z317" s="90" t="s">
        <v>1</v>
      </c>
      <c r="AA317" s="91" t="s">
        <v>1</v>
      </c>
      <c r="AB317" s="92" t="s">
        <v>1</v>
      </c>
      <c r="AC317" s="92" t="s">
        <v>1</v>
      </c>
      <c r="AD317" s="93" t="s">
        <v>1</v>
      </c>
      <c r="AE317" s="94" t="s">
        <v>1</v>
      </c>
      <c r="AF317" s="95" t="s">
        <v>1</v>
      </c>
      <c r="AG317" s="96" t="s">
        <v>1</v>
      </c>
      <c r="AH317" s="97" t="s">
        <v>1</v>
      </c>
      <c r="AI317" s="98" t="s">
        <v>1</v>
      </c>
      <c r="AJ317" s="99" t="s">
        <v>1</v>
      </c>
      <c r="AK317" s="100" t="str">
        <f t="shared" si="4"/>
        <v/>
      </c>
    </row>
    <row r="318" spans="1:37" ht="15.75">
      <c r="A318" s="69" t="str">
        <f>IF([1]liste_etab!A314="","",[1]liste_etab!A314)</f>
        <v/>
      </c>
      <c r="B318" s="70" t="str">
        <f>IF([1]liste_etab!B314="","",[1]liste_etab!B314)</f>
        <v/>
      </c>
      <c r="C318" s="71" t="s">
        <v>1</v>
      </c>
      <c r="D318" s="72" t="s">
        <v>1</v>
      </c>
      <c r="E318" s="73" t="s">
        <v>1</v>
      </c>
      <c r="F318" s="74" t="s">
        <v>1</v>
      </c>
      <c r="G318" s="72" t="s">
        <v>1</v>
      </c>
      <c r="H318" s="73" t="s">
        <v>1</v>
      </c>
      <c r="I318" s="75" t="s">
        <v>1</v>
      </c>
      <c r="J318" s="76" t="s">
        <v>1</v>
      </c>
      <c r="K318" s="77" t="s">
        <v>1</v>
      </c>
      <c r="L318" s="78" t="s">
        <v>1</v>
      </c>
      <c r="M318" s="79" t="s">
        <v>1</v>
      </c>
      <c r="N318" s="80" t="s">
        <v>1</v>
      </c>
      <c r="O318" s="81" t="s">
        <v>1</v>
      </c>
      <c r="P318" s="82" t="s">
        <v>1</v>
      </c>
      <c r="Q318" s="83" t="s">
        <v>1</v>
      </c>
      <c r="R318" s="84" t="s">
        <v>1</v>
      </c>
      <c r="S318" s="85" t="s">
        <v>1</v>
      </c>
      <c r="T318" s="86" t="s">
        <v>1</v>
      </c>
      <c r="U318" s="87" t="s">
        <v>1</v>
      </c>
      <c r="V318" s="85" t="s">
        <v>1</v>
      </c>
      <c r="W318" s="88" t="s">
        <v>1</v>
      </c>
      <c r="X318" s="87" t="s">
        <v>1</v>
      </c>
      <c r="Y318" s="89" t="s">
        <v>1</v>
      </c>
      <c r="Z318" s="90" t="s">
        <v>1</v>
      </c>
      <c r="AA318" s="91" t="s">
        <v>1</v>
      </c>
      <c r="AB318" s="92" t="s">
        <v>1</v>
      </c>
      <c r="AC318" s="92" t="s">
        <v>1</v>
      </c>
      <c r="AD318" s="93" t="s">
        <v>1</v>
      </c>
      <c r="AE318" s="94" t="s">
        <v>1</v>
      </c>
      <c r="AF318" s="95" t="s">
        <v>1</v>
      </c>
      <c r="AG318" s="96" t="s">
        <v>1</v>
      </c>
      <c r="AH318" s="97" t="s">
        <v>1</v>
      </c>
      <c r="AI318" s="98" t="s">
        <v>1</v>
      </c>
      <c r="AJ318" s="99" t="s">
        <v>1</v>
      </c>
      <c r="AK318" s="100" t="str">
        <f t="shared" si="4"/>
        <v/>
      </c>
    </row>
    <row r="319" spans="1:37" ht="15.75">
      <c r="A319" s="69" t="str">
        <f>IF([1]liste_etab!A315="","",[1]liste_etab!A315)</f>
        <v/>
      </c>
      <c r="B319" s="70" t="str">
        <f>IF([1]liste_etab!B315="","",[1]liste_etab!B315)</f>
        <v/>
      </c>
      <c r="C319" s="71" t="s">
        <v>1</v>
      </c>
      <c r="D319" s="72" t="s">
        <v>1</v>
      </c>
      <c r="E319" s="73" t="s">
        <v>1</v>
      </c>
      <c r="F319" s="74" t="s">
        <v>1</v>
      </c>
      <c r="G319" s="72" t="s">
        <v>1</v>
      </c>
      <c r="H319" s="73" t="s">
        <v>1</v>
      </c>
      <c r="I319" s="75" t="s">
        <v>1</v>
      </c>
      <c r="J319" s="76" t="s">
        <v>1</v>
      </c>
      <c r="K319" s="77" t="s">
        <v>1</v>
      </c>
      <c r="L319" s="78" t="s">
        <v>1</v>
      </c>
      <c r="M319" s="79" t="s">
        <v>1</v>
      </c>
      <c r="N319" s="80" t="s">
        <v>1</v>
      </c>
      <c r="O319" s="81" t="s">
        <v>1</v>
      </c>
      <c r="P319" s="82" t="s">
        <v>1</v>
      </c>
      <c r="Q319" s="83" t="s">
        <v>1</v>
      </c>
      <c r="R319" s="84" t="s">
        <v>1</v>
      </c>
      <c r="S319" s="85" t="s">
        <v>1</v>
      </c>
      <c r="T319" s="86" t="s">
        <v>1</v>
      </c>
      <c r="U319" s="87" t="s">
        <v>1</v>
      </c>
      <c r="V319" s="85" t="s">
        <v>1</v>
      </c>
      <c r="W319" s="88" t="s">
        <v>1</v>
      </c>
      <c r="X319" s="87" t="s">
        <v>1</v>
      </c>
      <c r="Y319" s="89" t="s">
        <v>1</v>
      </c>
      <c r="Z319" s="90" t="s">
        <v>1</v>
      </c>
      <c r="AA319" s="91" t="s">
        <v>1</v>
      </c>
      <c r="AB319" s="92" t="s">
        <v>1</v>
      </c>
      <c r="AC319" s="92" t="s">
        <v>1</v>
      </c>
      <c r="AD319" s="93" t="s">
        <v>1</v>
      </c>
      <c r="AE319" s="94" t="s">
        <v>1</v>
      </c>
      <c r="AF319" s="95" t="s">
        <v>1</v>
      </c>
      <c r="AG319" s="96" t="s">
        <v>1</v>
      </c>
      <c r="AH319" s="97" t="s">
        <v>1</v>
      </c>
      <c r="AI319" s="98" t="s">
        <v>1</v>
      </c>
      <c r="AJ319" s="99" t="s">
        <v>1</v>
      </c>
      <c r="AK319" s="100" t="str">
        <f t="shared" si="4"/>
        <v/>
      </c>
    </row>
    <row r="320" spans="1:37" ht="15.75">
      <c r="A320" s="69" t="str">
        <f>IF([1]liste_etab!A316="","",[1]liste_etab!A316)</f>
        <v/>
      </c>
      <c r="B320" s="70" t="str">
        <f>IF([1]liste_etab!B316="","",[1]liste_etab!B316)</f>
        <v/>
      </c>
      <c r="C320" s="71" t="s">
        <v>1</v>
      </c>
      <c r="D320" s="72" t="s">
        <v>1</v>
      </c>
      <c r="E320" s="73" t="s">
        <v>1</v>
      </c>
      <c r="F320" s="74" t="s">
        <v>1</v>
      </c>
      <c r="G320" s="72" t="s">
        <v>1</v>
      </c>
      <c r="H320" s="73" t="s">
        <v>1</v>
      </c>
      <c r="I320" s="75" t="s">
        <v>1</v>
      </c>
      <c r="J320" s="76" t="s">
        <v>1</v>
      </c>
      <c r="K320" s="77" t="s">
        <v>1</v>
      </c>
      <c r="L320" s="78" t="s">
        <v>1</v>
      </c>
      <c r="M320" s="79" t="s">
        <v>1</v>
      </c>
      <c r="N320" s="80" t="s">
        <v>1</v>
      </c>
      <c r="O320" s="81" t="s">
        <v>1</v>
      </c>
      <c r="P320" s="82" t="s">
        <v>1</v>
      </c>
      <c r="Q320" s="83" t="s">
        <v>1</v>
      </c>
      <c r="R320" s="84" t="s">
        <v>1</v>
      </c>
      <c r="S320" s="85" t="s">
        <v>1</v>
      </c>
      <c r="T320" s="86" t="s">
        <v>1</v>
      </c>
      <c r="U320" s="87" t="s">
        <v>1</v>
      </c>
      <c r="V320" s="85" t="s">
        <v>1</v>
      </c>
      <c r="W320" s="88" t="s">
        <v>1</v>
      </c>
      <c r="X320" s="87" t="s">
        <v>1</v>
      </c>
      <c r="Y320" s="89" t="s">
        <v>1</v>
      </c>
      <c r="Z320" s="90" t="s">
        <v>1</v>
      </c>
      <c r="AA320" s="91" t="s">
        <v>1</v>
      </c>
      <c r="AB320" s="92" t="s">
        <v>1</v>
      </c>
      <c r="AC320" s="92" t="s">
        <v>1</v>
      </c>
      <c r="AD320" s="93" t="s">
        <v>1</v>
      </c>
      <c r="AE320" s="94" t="s">
        <v>1</v>
      </c>
      <c r="AF320" s="95" t="s">
        <v>1</v>
      </c>
      <c r="AG320" s="96" t="s">
        <v>1</v>
      </c>
      <c r="AH320" s="97" t="s">
        <v>1</v>
      </c>
      <c r="AI320" s="98" t="s">
        <v>1</v>
      </c>
      <c r="AJ320" s="99" t="s">
        <v>1</v>
      </c>
      <c r="AK320" s="100" t="str">
        <f t="shared" si="4"/>
        <v/>
      </c>
    </row>
    <row r="321" spans="1:37" ht="15.75">
      <c r="A321" s="69" t="str">
        <f>IF([1]liste_etab!A317="","",[1]liste_etab!A317)</f>
        <v/>
      </c>
      <c r="B321" s="70" t="str">
        <f>IF([1]liste_etab!B317="","",[1]liste_etab!B317)</f>
        <v/>
      </c>
      <c r="C321" s="71" t="s">
        <v>1</v>
      </c>
      <c r="D321" s="72" t="s">
        <v>1</v>
      </c>
      <c r="E321" s="73" t="s">
        <v>1</v>
      </c>
      <c r="F321" s="74" t="s">
        <v>1</v>
      </c>
      <c r="G321" s="72" t="s">
        <v>1</v>
      </c>
      <c r="H321" s="73" t="s">
        <v>1</v>
      </c>
      <c r="I321" s="75" t="s">
        <v>1</v>
      </c>
      <c r="J321" s="76" t="s">
        <v>1</v>
      </c>
      <c r="K321" s="77" t="s">
        <v>1</v>
      </c>
      <c r="L321" s="78" t="s">
        <v>1</v>
      </c>
      <c r="M321" s="79" t="s">
        <v>1</v>
      </c>
      <c r="N321" s="80" t="s">
        <v>1</v>
      </c>
      <c r="O321" s="81" t="s">
        <v>1</v>
      </c>
      <c r="P321" s="82" t="s">
        <v>1</v>
      </c>
      <c r="Q321" s="83" t="s">
        <v>1</v>
      </c>
      <c r="R321" s="84" t="s">
        <v>1</v>
      </c>
      <c r="S321" s="85" t="s">
        <v>1</v>
      </c>
      <c r="T321" s="86" t="s">
        <v>1</v>
      </c>
      <c r="U321" s="87" t="s">
        <v>1</v>
      </c>
      <c r="V321" s="85" t="s">
        <v>1</v>
      </c>
      <c r="W321" s="88" t="s">
        <v>1</v>
      </c>
      <c r="X321" s="87" t="s">
        <v>1</v>
      </c>
      <c r="Y321" s="89" t="s">
        <v>1</v>
      </c>
      <c r="Z321" s="90" t="s">
        <v>1</v>
      </c>
      <c r="AA321" s="91" t="s">
        <v>1</v>
      </c>
      <c r="AB321" s="92" t="s">
        <v>1</v>
      </c>
      <c r="AC321" s="92" t="s">
        <v>1</v>
      </c>
      <c r="AD321" s="93" t="s">
        <v>1</v>
      </c>
      <c r="AE321" s="94" t="s">
        <v>1</v>
      </c>
      <c r="AF321" s="95" t="s">
        <v>1</v>
      </c>
      <c r="AG321" s="96" t="s">
        <v>1</v>
      </c>
      <c r="AH321" s="97" t="s">
        <v>1</v>
      </c>
      <c r="AI321" s="98" t="s">
        <v>1</v>
      </c>
      <c r="AJ321" s="99" t="s">
        <v>1</v>
      </c>
      <c r="AK321" s="100" t="str">
        <f t="shared" si="4"/>
        <v/>
      </c>
    </row>
    <row r="322" spans="1:37" ht="15.75">
      <c r="A322" s="69" t="str">
        <f>IF([1]liste_etab!A318="","",[1]liste_etab!A318)</f>
        <v/>
      </c>
      <c r="B322" s="70" t="str">
        <f>IF([1]liste_etab!B318="","",[1]liste_etab!B318)</f>
        <v/>
      </c>
      <c r="C322" s="71" t="s">
        <v>1</v>
      </c>
      <c r="D322" s="72" t="s">
        <v>1</v>
      </c>
      <c r="E322" s="73" t="s">
        <v>1</v>
      </c>
      <c r="F322" s="74" t="s">
        <v>1</v>
      </c>
      <c r="G322" s="72" t="s">
        <v>1</v>
      </c>
      <c r="H322" s="73" t="s">
        <v>1</v>
      </c>
      <c r="I322" s="75" t="s">
        <v>1</v>
      </c>
      <c r="J322" s="76" t="s">
        <v>1</v>
      </c>
      <c r="K322" s="77" t="s">
        <v>1</v>
      </c>
      <c r="L322" s="78" t="s">
        <v>1</v>
      </c>
      <c r="M322" s="79" t="s">
        <v>1</v>
      </c>
      <c r="N322" s="80" t="s">
        <v>1</v>
      </c>
      <c r="O322" s="81" t="s">
        <v>1</v>
      </c>
      <c r="P322" s="82" t="s">
        <v>1</v>
      </c>
      <c r="Q322" s="83" t="s">
        <v>1</v>
      </c>
      <c r="R322" s="84" t="s">
        <v>1</v>
      </c>
      <c r="S322" s="85" t="s">
        <v>1</v>
      </c>
      <c r="T322" s="86" t="s">
        <v>1</v>
      </c>
      <c r="U322" s="87" t="s">
        <v>1</v>
      </c>
      <c r="V322" s="85" t="s">
        <v>1</v>
      </c>
      <c r="W322" s="88" t="s">
        <v>1</v>
      </c>
      <c r="X322" s="87" t="s">
        <v>1</v>
      </c>
      <c r="Y322" s="89" t="s">
        <v>1</v>
      </c>
      <c r="Z322" s="90" t="s">
        <v>1</v>
      </c>
      <c r="AA322" s="91" t="s">
        <v>1</v>
      </c>
      <c r="AB322" s="92" t="s">
        <v>1</v>
      </c>
      <c r="AC322" s="92" t="s">
        <v>1</v>
      </c>
      <c r="AD322" s="93" t="s">
        <v>1</v>
      </c>
      <c r="AE322" s="94" t="s">
        <v>1</v>
      </c>
      <c r="AF322" s="95" t="s">
        <v>1</v>
      </c>
      <c r="AG322" s="96" t="s">
        <v>1</v>
      </c>
      <c r="AH322" s="97" t="s">
        <v>1</v>
      </c>
      <c r="AI322" s="98" t="s">
        <v>1</v>
      </c>
      <c r="AJ322" s="99" t="s">
        <v>1</v>
      </c>
      <c r="AK322" s="100" t="str">
        <f t="shared" si="4"/>
        <v/>
      </c>
    </row>
    <row r="323" spans="1:37" ht="15.75">
      <c r="A323" s="69" t="str">
        <f>IF([1]liste_etab!A319="","",[1]liste_etab!A319)</f>
        <v/>
      </c>
      <c r="B323" s="70" t="str">
        <f>IF([1]liste_etab!B319="","",[1]liste_etab!B319)</f>
        <v/>
      </c>
      <c r="C323" s="71" t="s">
        <v>1</v>
      </c>
      <c r="D323" s="72" t="s">
        <v>1</v>
      </c>
      <c r="E323" s="73" t="s">
        <v>1</v>
      </c>
      <c r="F323" s="74" t="s">
        <v>1</v>
      </c>
      <c r="G323" s="72" t="s">
        <v>1</v>
      </c>
      <c r="H323" s="73" t="s">
        <v>1</v>
      </c>
      <c r="I323" s="75" t="s">
        <v>1</v>
      </c>
      <c r="J323" s="76" t="s">
        <v>1</v>
      </c>
      <c r="K323" s="77" t="s">
        <v>1</v>
      </c>
      <c r="L323" s="78" t="s">
        <v>1</v>
      </c>
      <c r="M323" s="79" t="s">
        <v>1</v>
      </c>
      <c r="N323" s="80" t="s">
        <v>1</v>
      </c>
      <c r="O323" s="81" t="s">
        <v>1</v>
      </c>
      <c r="P323" s="82" t="s">
        <v>1</v>
      </c>
      <c r="Q323" s="83" t="s">
        <v>1</v>
      </c>
      <c r="R323" s="84" t="s">
        <v>1</v>
      </c>
      <c r="S323" s="85" t="s">
        <v>1</v>
      </c>
      <c r="T323" s="86" t="s">
        <v>1</v>
      </c>
      <c r="U323" s="87" t="s">
        <v>1</v>
      </c>
      <c r="V323" s="85" t="s">
        <v>1</v>
      </c>
      <c r="W323" s="88" t="s">
        <v>1</v>
      </c>
      <c r="X323" s="87" t="s">
        <v>1</v>
      </c>
      <c r="Y323" s="89" t="s">
        <v>1</v>
      </c>
      <c r="Z323" s="90" t="s">
        <v>1</v>
      </c>
      <c r="AA323" s="91" t="s">
        <v>1</v>
      </c>
      <c r="AB323" s="92" t="s">
        <v>1</v>
      </c>
      <c r="AC323" s="92" t="s">
        <v>1</v>
      </c>
      <c r="AD323" s="93" t="s">
        <v>1</v>
      </c>
      <c r="AE323" s="94" t="s">
        <v>1</v>
      </c>
      <c r="AF323" s="95" t="s">
        <v>1</v>
      </c>
      <c r="AG323" s="96" t="s">
        <v>1</v>
      </c>
      <c r="AH323" s="97" t="s">
        <v>1</v>
      </c>
      <c r="AI323" s="98" t="s">
        <v>1</v>
      </c>
      <c r="AJ323" s="99" t="s">
        <v>1</v>
      </c>
      <c r="AK323" s="100" t="str">
        <f t="shared" si="4"/>
        <v/>
      </c>
    </row>
    <row r="324" spans="1:37" ht="15.75">
      <c r="A324" s="69" t="str">
        <f>IF([1]liste_etab!A320="","",[1]liste_etab!A320)</f>
        <v/>
      </c>
      <c r="B324" s="70" t="str">
        <f>IF([1]liste_etab!B320="","",[1]liste_etab!B320)</f>
        <v/>
      </c>
      <c r="C324" s="71" t="s">
        <v>1</v>
      </c>
      <c r="D324" s="72" t="s">
        <v>1</v>
      </c>
      <c r="E324" s="73" t="s">
        <v>1</v>
      </c>
      <c r="F324" s="74" t="s">
        <v>1</v>
      </c>
      <c r="G324" s="72" t="s">
        <v>1</v>
      </c>
      <c r="H324" s="73" t="s">
        <v>1</v>
      </c>
      <c r="I324" s="75" t="s">
        <v>1</v>
      </c>
      <c r="J324" s="76" t="s">
        <v>1</v>
      </c>
      <c r="K324" s="77" t="s">
        <v>1</v>
      </c>
      <c r="L324" s="78" t="s">
        <v>1</v>
      </c>
      <c r="M324" s="79" t="s">
        <v>1</v>
      </c>
      <c r="N324" s="80" t="s">
        <v>1</v>
      </c>
      <c r="O324" s="81" t="s">
        <v>1</v>
      </c>
      <c r="P324" s="82" t="s">
        <v>1</v>
      </c>
      <c r="Q324" s="83" t="s">
        <v>1</v>
      </c>
      <c r="R324" s="84" t="s">
        <v>1</v>
      </c>
      <c r="S324" s="85" t="s">
        <v>1</v>
      </c>
      <c r="T324" s="86" t="s">
        <v>1</v>
      </c>
      <c r="U324" s="87" t="s">
        <v>1</v>
      </c>
      <c r="V324" s="85" t="s">
        <v>1</v>
      </c>
      <c r="W324" s="88" t="s">
        <v>1</v>
      </c>
      <c r="X324" s="87" t="s">
        <v>1</v>
      </c>
      <c r="Y324" s="89" t="s">
        <v>1</v>
      </c>
      <c r="Z324" s="90" t="s">
        <v>1</v>
      </c>
      <c r="AA324" s="91" t="s">
        <v>1</v>
      </c>
      <c r="AB324" s="92" t="s">
        <v>1</v>
      </c>
      <c r="AC324" s="92" t="s">
        <v>1</v>
      </c>
      <c r="AD324" s="93" t="s">
        <v>1</v>
      </c>
      <c r="AE324" s="94" t="s">
        <v>1</v>
      </c>
      <c r="AF324" s="95" t="s">
        <v>1</v>
      </c>
      <c r="AG324" s="96" t="s">
        <v>1</v>
      </c>
      <c r="AH324" s="97" t="s">
        <v>1</v>
      </c>
      <c r="AI324" s="98" t="s">
        <v>1</v>
      </c>
      <c r="AJ324" s="99" t="s">
        <v>1</v>
      </c>
      <c r="AK324" s="100" t="str">
        <f t="shared" si="4"/>
        <v/>
      </c>
    </row>
    <row r="325" spans="1:37" ht="15.75">
      <c r="A325" s="69" t="str">
        <f>IF([1]liste_etab!A321="","",[1]liste_etab!A321)</f>
        <v/>
      </c>
      <c r="B325" s="70" t="str">
        <f>IF([1]liste_etab!B321="","",[1]liste_etab!B321)</f>
        <v/>
      </c>
      <c r="C325" s="71" t="s">
        <v>1</v>
      </c>
      <c r="D325" s="72" t="s">
        <v>1</v>
      </c>
      <c r="E325" s="73" t="s">
        <v>1</v>
      </c>
      <c r="F325" s="74" t="s">
        <v>1</v>
      </c>
      <c r="G325" s="72" t="s">
        <v>1</v>
      </c>
      <c r="H325" s="73" t="s">
        <v>1</v>
      </c>
      <c r="I325" s="75" t="s">
        <v>1</v>
      </c>
      <c r="J325" s="76" t="s">
        <v>1</v>
      </c>
      <c r="K325" s="77" t="s">
        <v>1</v>
      </c>
      <c r="L325" s="78" t="s">
        <v>1</v>
      </c>
      <c r="M325" s="79" t="s">
        <v>1</v>
      </c>
      <c r="N325" s="80" t="s">
        <v>1</v>
      </c>
      <c r="O325" s="81" t="s">
        <v>1</v>
      </c>
      <c r="P325" s="82" t="s">
        <v>1</v>
      </c>
      <c r="Q325" s="83" t="s">
        <v>1</v>
      </c>
      <c r="R325" s="84" t="s">
        <v>1</v>
      </c>
      <c r="S325" s="85" t="s">
        <v>1</v>
      </c>
      <c r="T325" s="86" t="s">
        <v>1</v>
      </c>
      <c r="U325" s="87" t="s">
        <v>1</v>
      </c>
      <c r="V325" s="85" t="s">
        <v>1</v>
      </c>
      <c r="W325" s="88" t="s">
        <v>1</v>
      </c>
      <c r="X325" s="87" t="s">
        <v>1</v>
      </c>
      <c r="Y325" s="89" t="s">
        <v>1</v>
      </c>
      <c r="Z325" s="90" t="s">
        <v>1</v>
      </c>
      <c r="AA325" s="91" t="s">
        <v>1</v>
      </c>
      <c r="AB325" s="92" t="s">
        <v>1</v>
      </c>
      <c r="AC325" s="92" t="s">
        <v>1</v>
      </c>
      <c r="AD325" s="93" t="s">
        <v>1</v>
      </c>
      <c r="AE325" s="94" t="s">
        <v>1</v>
      </c>
      <c r="AF325" s="95" t="s">
        <v>1</v>
      </c>
      <c r="AG325" s="96" t="s">
        <v>1</v>
      </c>
      <c r="AH325" s="97" t="s">
        <v>1</v>
      </c>
      <c r="AI325" s="98" t="s">
        <v>1</v>
      </c>
      <c r="AJ325" s="99" t="s">
        <v>1</v>
      </c>
      <c r="AK325" s="100" t="str">
        <f t="shared" si="4"/>
        <v/>
      </c>
    </row>
    <row r="326" spans="1:37" ht="15.75">
      <c r="A326" s="69" t="str">
        <f>IF([1]liste_etab!A322="","",[1]liste_etab!A322)</f>
        <v/>
      </c>
      <c r="B326" s="70" t="str">
        <f>IF([1]liste_etab!B322="","",[1]liste_etab!B322)</f>
        <v/>
      </c>
      <c r="C326" s="71" t="s">
        <v>1</v>
      </c>
      <c r="D326" s="72" t="s">
        <v>1</v>
      </c>
      <c r="E326" s="73" t="s">
        <v>1</v>
      </c>
      <c r="F326" s="74" t="s">
        <v>1</v>
      </c>
      <c r="G326" s="72" t="s">
        <v>1</v>
      </c>
      <c r="H326" s="73" t="s">
        <v>1</v>
      </c>
      <c r="I326" s="75" t="s">
        <v>1</v>
      </c>
      <c r="J326" s="76" t="s">
        <v>1</v>
      </c>
      <c r="K326" s="77" t="s">
        <v>1</v>
      </c>
      <c r="L326" s="78" t="s">
        <v>1</v>
      </c>
      <c r="M326" s="79" t="s">
        <v>1</v>
      </c>
      <c r="N326" s="80" t="s">
        <v>1</v>
      </c>
      <c r="O326" s="81" t="s">
        <v>1</v>
      </c>
      <c r="P326" s="82" t="s">
        <v>1</v>
      </c>
      <c r="Q326" s="83" t="s">
        <v>1</v>
      </c>
      <c r="R326" s="84" t="s">
        <v>1</v>
      </c>
      <c r="S326" s="85" t="s">
        <v>1</v>
      </c>
      <c r="T326" s="86" t="s">
        <v>1</v>
      </c>
      <c r="U326" s="87" t="s">
        <v>1</v>
      </c>
      <c r="V326" s="85" t="s">
        <v>1</v>
      </c>
      <c r="W326" s="88" t="s">
        <v>1</v>
      </c>
      <c r="X326" s="87" t="s">
        <v>1</v>
      </c>
      <c r="Y326" s="89" t="s">
        <v>1</v>
      </c>
      <c r="Z326" s="90" t="s">
        <v>1</v>
      </c>
      <c r="AA326" s="91" t="s">
        <v>1</v>
      </c>
      <c r="AB326" s="92" t="s">
        <v>1</v>
      </c>
      <c r="AC326" s="92" t="s">
        <v>1</v>
      </c>
      <c r="AD326" s="93" t="s">
        <v>1</v>
      </c>
      <c r="AE326" s="94" t="s">
        <v>1</v>
      </c>
      <c r="AF326" s="95" t="s">
        <v>1</v>
      </c>
      <c r="AG326" s="96" t="s">
        <v>1</v>
      </c>
      <c r="AH326" s="97" t="s">
        <v>1</v>
      </c>
      <c r="AI326" s="98" t="s">
        <v>1</v>
      </c>
      <c r="AJ326" s="99" t="s">
        <v>1</v>
      </c>
      <c r="AK326" s="100" t="str">
        <f t="shared" si="4"/>
        <v/>
      </c>
    </row>
    <row r="327" spans="1:37" ht="15.75">
      <c r="A327" s="69" t="str">
        <f>IF([1]liste_etab!A323="","",[1]liste_etab!A323)</f>
        <v/>
      </c>
      <c r="B327" s="70" t="str">
        <f>IF([1]liste_etab!B323="","",[1]liste_etab!B323)</f>
        <v/>
      </c>
      <c r="C327" s="71" t="s">
        <v>1</v>
      </c>
      <c r="D327" s="72" t="s">
        <v>1</v>
      </c>
      <c r="E327" s="73" t="s">
        <v>1</v>
      </c>
      <c r="F327" s="74" t="s">
        <v>1</v>
      </c>
      <c r="G327" s="72" t="s">
        <v>1</v>
      </c>
      <c r="H327" s="73" t="s">
        <v>1</v>
      </c>
      <c r="I327" s="75" t="s">
        <v>1</v>
      </c>
      <c r="J327" s="76" t="s">
        <v>1</v>
      </c>
      <c r="K327" s="77" t="s">
        <v>1</v>
      </c>
      <c r="L327" s="78" t="s">
        <v>1</v>
      </c>
      <c r="M327" s="79" t="s">
        <v>1</v>
      </c>
      <c r="N327" s="80" t="s">
        <v>1</v>
      </c>
      <c r="O327" s="81" t="s">
        <v>1</v>
      </c>
      <c r="P327" s="82" t="s">
        <v>1</v>
      </c>
      <c r="Q327" s="83" t="s">
        <v>1</v>
      </c>
      <c r="R327" s="84" t="s">
        <v>1</v>
      </c>
      <c r="S327" s="85" t="s">
        <v>1</v>
      </c>
      <c r="T327" s="86" t="s">
        <v>1</v>
      </c>
      <c r="U327" s="87" t="s">
        <v>1</v>
      </c>
      <c r="V327" s="85" t="s">
        <v>1</v>
      </c>
      <c r="W327" s="88" t="s">
        <v>1</v>
      </c>
      <c r="X327" s="87" t="s">
        <v>1</v>
      </c>
      <c r="Y327" s="89" t="s">
        <v>1</v>
      </c>
      <c r="Z327" s="90" t="s">
        <v>1</v>
      </c>
      <c r="AA327" s="91" t="s">
        <v>1</v>
      </c>
      <c r="AB327" s="92" t="s">
        <v>1</v>
      </c>
      <c r="AC327" s="92" t="s">
        <v>1</v>
      </c>
      <c r="AD327" s="93" t="s">
        <v>1</v>
      </c>
      <c r="AE327" s="94" t="s">
        <v>1</v>
      </c>
      <c r="AF327" s="95" t="s">
        <v>1</v>
      </c>
      <c r="AG327" s="96" t="s">
        <v>1</v>
      </c>
      <c r="AH327" s="97" t="s">
        <v>1</v>
      </c>
      <c r="AI327" s="98" t="s">
        <v>1</v>
      </c>
      <c r="AJ327" s="99" t="s">
        <v>1</v>
      </c>
      <c r="AK327" s="100" t="str">
        <f t="shared" ref="AK327:AK390" si="5">IF(ISERROR(T327-S327),"",T327-S327)</f>
        <v/>
      </c>
    </row>
    <row r="328" spans="1:37" ht="15.75">
      <c r="A328" s="69" t="str">
        <f>IF([1]liste_etab!A324="","",[1]liste_etab!A324)</f>
        <v/>
      </c>
      <c r="B328" s="70" t="str">
        <f>IF([1]liste_etab!B324="","",[1]liste_etab!B324)</f>
        <v/>
      </c>
      <c r="C328" s="71" t="s">
        <v>1</v>
      </c>
      <c r="D328" s="72" t="s">
        <v>1</v>
      </c>
      <c r="E328" s="73" t="s">
        <v>1</v>
      </c>
      <c r="F328" s="74" t="s">
        <v>1</v>
      </c>
      <c r="G328" s="72" t="s">
        <v>1</v>
      </c>
      <c r="H328" s="73" t="s">
        <v>1</v>
      </c>
      <c r="I328" s="75" t="s">
        <v>1</v>
      </c>
      <c r="J328" s="76" t="s">
        <v>1</v>
      </c>
      <c r="K328" s="77" t="s">
        <v>1</v>
      </c>
      <c r="L328" s="78" t="s">
        <v>1</v>
      </c>
      <c r="M328" s="79" t="s">
        <v>1</v>
      </c>
      <c r="N328" s="80" t="s">
        <v>1</v>
      </c>
      <c r="O328" s="81" t="s">
        <v>1</v>
      </c>
      <c r="P328" s="82" t="s">
        <v>1</v>
      </c>
      <c r="Q328" s="83" t="s">
        <v>1</v>
      </c>
      <c r="R328" s="84" t="s">
        <v>1</v>
      </c>
      <c r="S328" s="85" t="s">
        <v>1</v>
      </c>
      <c r="T328" s="86" t="s">
        <v>1</v>
      </c>
      <c r="U328" s="87" t="s">
        <v>1</v>
      </c>
      <c r="V328" s="85" t="s">
        <v>1</v>
      </c>
      <c r="W328" s="88" t="s">
        <v>1</v>
      </c>
      <c r="X328" s="87" t="s">
        <v>1</v>
      </c>
      <c r="Y328" s="89" t="s">
        <v>1</v>
      </c>
      <c r="Z328" s="90" t="s">
        <v>1</v>
      </c>
      <c r="AA328" s="91" t="s">
        <v>1</v>
      </c>
      <c r="AB328" s="92" t="s">
        <v>1</v>
      </c>
      <c r="AC328" s="92" t="s">
        <v>1</v>
      </c>
      <c r="AD328" s="93" t="s">
        <v>1</v>
      </c>
      <c r="AE328" s="94" t="s">
        <v>1</v>
      </c>
      <c r="AF328" s="95" t="s">
        <v>1</v>
      </c>
      <c r="AG328" s="96" t="s">
        <v>1</v>
      </c>
      <c r="AH328" s="97" t="s">
        <v>1</v>
      </c>
      <c r="AI328" s="98" t="s">
        <v>1</v>
      </c>
      <c r="AJ328" s="99" t="s">
        <v>1</v>
      </c>
      <c r="AK328" s="100" t="str">
        <f t="shared" si="5"/>
        <v/>
      </c>
    </row>
    <row r="329" spans="1:37" ht="15.75">
      <c r="A329" s="69" t="str">
        <f>IF([1]liste_etab!A325="","",[1]liste_etab!A325)</f>
        <v/>
      </c>
      <c r="B329" s="70" t="str">
        <f>IF([1]liste_etab!B325="","",[1]liste_etab!B325)</f>
        <v/>
      </c>
      <c r="C329" s="71" t="s">
        <v>1</v>
      </c>
      <c r="D329" s="72" t="s">
        <v>1</v>
      </c>
      <c r="E329" s="73" t="s">
        <v>1</v>
      </c>
      <c r="F329" s="74" t="s">
        <v>1</v>
      </c>
      <c r="G329" s="72" t="s">
        <v>1</v>
      </c>
      <c r="H329" s="73" t="s">
        <v>1</v>
      </c>
      <c r="I329" s="75" t="s">
        <v>1</v>
      </c>
      <c r="J329" s="76" t="s">
        <v>1</v>
      </c>
      <c r="K329" s="77" t="s">
        <v>1</v>
      </c>
      <c r="L329" s="78" t="s">
        <v>1</v>
      </c>
      <c r="M329" s="79" t="s">
        <v>1</v>
      </c>
      <c r="N329" s="80" t="s">
        <v>1</v>
      </c>
      <c r="O329" s="81" t="s">
        <v>1</v>
      </c>
      <c r="P329" s="82" t="s">
        <v>1</v>
      </c>
      <c r="Q329" s="83" t="s">
        <v>1</v>
      </c>
      <c r="R329" s="84" t="s">
        <v>1</v>
      </c>
      <c r="S329" s="85" t="s">
        <v>1</v>
      </c>
      <c r="T329" s="86" t="s">
        <v>1</v>
      </c>
      <c r="U329" s="87" t="s">
        <v>1</v>
      </c>
      <c r="V329" s="85" t="s">
        <v>1</v>
      </c>
      <c r="W329" s="88" t="s">
        <v>1</v>
      </c>
      <c r="X329" s="87" t="s">
        <v>1</v>
      </c>
      <c r="Y329" s="89" t="s">
        <v>1</v>
      </c>
      <c r="Z329" s="90" t="s">
        <v>1</v>
      </c>
      <c r="AA329" s="91" t="s">
        <v>1</v>
      </c>
      <c r="AB329" s="92" t="s">
        <v>1</v>
      </c>
      <c r="AC329" s="92" t="s">
        <v>1</v>
      </c>
      <c r="AD329" s="93" t="s">
        <v>1</v>
      </c>
      <c r="AE329" s="94" t="s">
        <v>1</v>
      </c>
      <c r="AF329" s="95" t="s">
        <v>1</v>
      </c>
      <c r="AG329" s="96" t="s">
        <v>1</v>
      </c>
      <c r="AH329" s="97" t="s">
        <v>1</v>
      </c>
      <c r="AI329" s="98" t="s">
        <v>1</v>
      </c>
      <c r="AJ329" s="99" t="s">
        <v>1</v>
      </c>
      <c r="AK329" s="100" t="str">
        <f t="shared" si="5"/>
        <v/>
      </c>
    </row>
    <row r="330" spans="1:37" ht="15.75">
      <c r="A330" s="69" t="str">
        <f>IF([1]liste_etab!A326="","",[1]liste_etab!A326)</f>
        <v/>
      </c>
      <c r="B330" s="70" t="str">
        <f>IF([1]liste_etab!B326="","",[1]liste_etab!B326)</f>
        <v/>
      </c>
      <c r="C330" s="71" t="s">
        <v>1</v>
      </c>
      <c r="D330" s="72" t="s">
        <v>1</v>
      </c>
      <c r="E330" s="73" t="s">
        <v>1</v>
      </c>
      <c r="F330" s="74" t="s">
        <v>1</v>
      </c>
      <c r="G330" s="72" t="s">
        <v>1</v>
      </c>
      <c r="H330" s="73" t="s">
        <v>1</v>
      </c>
      <c r="I330" s="75" t="s">
        <v>1</v>
      </c>
      <c r="J330" s="76" t="s">
        <v>1</v>
      </c>
      <c r="K330" s="77" t="s">
        <v>1</v>
      </c>
      <c r="L330" s="78" t="s">
        <v>1</v>
      </c>
      <c r="M330" s="79" t="s">
        <v>1</v>
      </c>
      <c r="N330" s="80" t="s">
        <v>1</v>
      </c>
      <c r="O330" s="81" t="s">
        <v>1</v>
      </c>
      <c r="P330" s="82" t="s">
        <v>1</v>
      </c>
      <c r="Q330" s="83" t="s">
        <v>1</v>
      </c>
      <c r="R330" s="84" t="s">
        <v>1</v>
      </c>
      <c r="S330" s="85" t="s">
        <v>1</v>
      </c>
      <c r="T330" s="86" t="s">
        <v>1</v>
      </c>
      <c r="U330" s="87" t="s">
        <v>1</v>
      </c>
      <c r="V330" s="85" t="s">
        <v>1</v>
      </c>
      <c r="W330" s="88" t="s">
        <v>1</v>
      </c>
      <c r="X330" s="87" t="s">
        <v>1</v>
      </c>
      <c r="Y330" s="89" t="s">
        <v>1</v>
      </c>
      <c r="Z330" s="90" t="s">
        <v>1</v>
      </c>
      <c r="AA330" s="91" t="s">
        <v>1</v>
      </c>
      <c r="AB330" s="92" t="s">
        <v>1</v>
      </c>
      <c r="AC330" s="92" t="s">
        <v>1</v>
      </c>
      <c r="AD330" s="93" t="s">
        <v>1</v>
      </c>
      <c r="AE330" s="94" t="s">
        <v>1</v>
      </c>
      <c r="AF330" s="95" t="s">
        <v>1</v>
      </c>
      <c r="AG330" s="96" t="s">
        <v>1</v>
      </c>
      <c r="AH330" s="97" t="s">
        <v>1</v>
      </c>
      <c r="AI330" s="98" t="s">
        <v>1</v>
      </c>
      <c r="AJ330" s="99" t="s">
        <v>1</v>
      </c>
      <c r="AK330" s="100" t="str">
        <f t="shared" si="5"/>
        <v/>
      </c>
    </row>
    <row r="331" spans="1:37" ht="15.75">
      <c r="A331" s="69" t="str">
        <f>IF([1]liste_etab!A327="","",[1]liste_etab!A327)</f>
        <v/>
      </c>
      <c r="B331" s="70" t="str">
        <f>IF([1]liste_etab!B327="","",[1]liste_etab!B327)</f>
        <v/>
      </c>
      <c r="C331" s="71" t="s">
        <v>1</v>
      </c>
      <c r="D331" s="72" t="s">
        <v>1</v>
      </c>
      <c r="E331" s="73" t="s">
        <v>1</v>
      </c>
      <c r="F331" s="74" t="s">
        <v>1</v>
      </c>
      <c r="G331" s="72" t="s">
        <v>1</v>
      </c>
      <c r="H331" s="73" t="s">
        <v>1</v>
      </c>
      <c r="I331" s="75" t="s">
        <v>1</v>
      </c>
      <c r="J331" s="76" t="s">
        <v>1</v>
      </c>
      <c r="K331" s="77" t="s">
        <v>1</v>
      </c>
      <c r="L331" s="78" t="s">
        <v>1</v>
      </c>
      <c r="M331" s="79" t="s">
        <v>1</v>
      </c>
      <c r="N331" s="80" t="s">
        <v>1</v>
      </c>
      <c r="O331" s="81" t="s">
        <v>1</v>
      </c>
      <c r="P331" s="82" t="s">
        <v>1</v>
      </c>
      <c r="Q331" s="83" t="s">
        <v>1</v>
      </c>
      <c r="R331" s="84" t="s">
        <v>1</v>
      </c>
      <c r="S331" s="85" t="s">
        <v>1</v>
      </c>
      <c r="T331" s="86" t="s">
        <v>1</v>
      </c>
      <c r="U331" s="87" t="s">
        <v>1</v>
      </c>
      <c r="V331" s="85" t="s">
        <v>1</v>
      </c>
      <c r="W331" s="88" t="s">
        <v>1</v>
      </c>
      <c r="X331" s="87" t="s">
        <v>1</v>
      </c>
      <c r="Y331" s="89" t="s">
        <v>1</v>
      </c>
      <c r="Z331" s="90" t="s">
        <v>1</v>
      </c>
      <c r="AA331" s="91" t="s">
        <v>1</v>
      </c>
      <c r="AB331" s="92" t="s">
        <v>1</v>
      </c>
      <c r="AC331" s="92" t="s">
        <v>1</v>
      </c>
      <c r="AD331" s="93" t="s">
        <v>1</v>
      </c>
      <c r="AE331" s="94" t="s">
        <v>1</v>
      </c>
      <c r="AF331" s="95" t="s">
        <v>1</v>
      </c>
      <c r="AG331" s="96" t="s">
        <v>1</v>
      </c>
      <c r="AH331" s="97" t="s">
        <v>1</v>
      </c>
      <c r="AI331" s="98" t="s">
        <v>1</v>
      </c>
      <c r="AJ331" s="99" t="s">
        <v>1</v>
      </c>
      <c r="AK331" s="100" t="str">
        <f t="shared" si="5"/>
        <v/>
      </c>
    </row>
    <row r="332" spans="1:37" ht="15.75">
      <c r="A332" s="69" t="str">
        <f>IF([1]liste_etab!A328="","",[1]liste_etab!A328)</f>
        <v/>
      </c>
      <c r="B332" s="70" t="str">
        <f>IF([1]liste_etab!B328="","",[1]liste_etab!B328)</f>
        <v/>
      </c>
      <c r="C332" s="71" t="s">
        <v>1</v>
      </c>
      <c r="D332" s="72" t="s">
        <v>1</v>
      </c>
      <c r="E332" s="73" t="s">
        <v>1</v>
      </c>
      <c r="F332" s="74" t="s">
        <v>1</v>
      </c>
      <c r="G332" s="72" t="s">
        <v>1</v>
      </c>
      <c r="H332" s="73" t="s">
        <v>1</v>
      </c>
      <c r="I332" s="75" t="s">
        <v>1</v>
      </c>
      <c r="J332" s="76" t="s">
        <v>1</v>
      </c>
      <c r="K332" s="77" t="s">
        <v>1</v>
      </c>
      <c r="L332" s="78" t="s">
        <v>1</v>
      </c>
      <c r="M332" s="79" t="s">
        <v>1</v>
      </c>
      <c r="N332" s="80" t="s">
        <v>1</v>
      </c>
      <c r="O332" s="81" t="s">
        <v>1</v>
      </c>
      <c r="P332" s="82" t="s">
        <v>1</v>
      </c>
      <c r="Q332" s="83" t="s">
        <v>1</v>
      </c>
      <c r="R332" s="84" t="s">
        <v>1</v>
      </c>
      <c r="S332" s="85" t="s">
        <v>1</v>
      </c>
      <c r="T332" s="86" t="s">
        <v>1</v>
      </c>
      <c r="U332" s="87" t="s">
        <v>1</v>
      </c>
      <c r="V332" s="85" t="s">
        <v>1</v>
      </c>
      <c r="W332" s="88" t="s">
        <v>1</v>
      </c>
      <c r="X332" s="87" t="s">
        <v>1</v>
      </c>
      <c r="Y332" s="89" t="s">
        <v>1</v>
      </c>
      <c r="Z332" s="90" t="s">
        <v>1</v>
      </c>
      <c r="AA332" s="91" t="s">
        <v>1</v>
      </c>
      <c r="AB332" s="92" t="s">
        <v>1</v>
      </c>
      <c r="AC332" s="92" t="s">
        <v>1</v>
      </c>
      <c r="AD332" s="93" t="s">
        <v>1</v>
      </c>
      <c r="AE332" s="94" t="s">
        <v>1</v>
      </c>
      <c r="AF332" s="95" t="s">
        <v>1</v>
      </c>
      <c r="AG332" s="96" t="s">
        <v>1</v>
      </c>
      <c r="AH332" s="97" t="s">
        <v>1</v>
      </c>
      <c r="AI332" s="98" t="s">
        <v>1</v>
      </c>
      <c r="AJ332" s="99" t="s">
        <v>1</v>
      </c>
      <c r="AK332" s="100" t="str">
        <f t="shared" si="5"/>
        <v/>
      </c>
    </row>
    <row r="333" spans="1:37" ht="15.75">
      <c r="A333" s="69" t="str">
        <f>IF([1]liste_etab!A329="","",[1]liste_etab!A329)</f>
        <v/>
      </c>
      <c r="B333" s="70" t="str">
        <f>IF([1]liste_etab!B329="","",[1]liste_etab!B329)</f>
        <v/>
      </c>
      <c r="C333" s="71" t="s">
        <v>1</v>
      </c>
      <c r="D333" s="72" t="s">
        <v>1</v>
      </c>
      <c r="E333" s="73" t="s">
        <v>1</v>
      </c>
      <c r="F333" s="74" t="s">
        <v>1</v>
      </c>
      <c r="G333" s="72" t="s">
        <v>1</v>
      </c>
      <c r="H333" s="73" t="s">
        <v>1</v>
      </c>
      <c r="I333" s="75" t="s">
        <v>1</v>
      </c>
      <c r="J333" s="76" t="s">
        <v>1</v>
      </c>
      <c r="K333" s="77" t="s">
        <v>1</v>
      </c>
      <c r="L333" s="78" t="s">
        <v>1</v>
      </c>
      <c r="M333" s="79" t="s">
        <v>1</v>
      </c>
      <c r="N333" s="80" t="s">
        <v>1</v>
      </c>
      <c r="O333" s="81" t="s">
        <v>1</v>
      </c>
      <c r="P333" s="82" t="s">
        <v>1</v>
      </c>
      <c r="Q333" s="83" t="s">
        <v>1</v>
      </c>
      <c r="R333" s="84" t="s">
        <v>1</v>
      </c>
      <c r="S333" s="85" t="s">
        <v>1</v>
      </c>
      <c r="T333" s="86" t="s">
        <v>1</v>
      </c>
      <c r="U333" s="87" t="s">
        <v>1</v>
      </c>
      <c r="V333" s="85" t="s">
        <v>1</v>
      </c>
      <c r="W333" s="88" t="s">
        <v>1</v>
      </c>
      <c r="X333" s="87" t="s">
        <v>1</v>
      </c>
      <c r="Y333" s="89" t="s">
        <v>1</v>
      </c>
      <c r="Z333" s="90" t="s">
        <v>1</v>
      </c>
      <c r="AA333" s="91" t="s">
        <v>1</v>
      </c>
      <c r="AB333" s="92" t="s">
        <v>1</v>
      </c>
      <c r="AC333" s="92" t="s">
        <v>1</v>
      </c>
      <c r="AD333" s="93" t="s">
        <v>1</v>
      </c>
      <c r="AE333" s="94" t="s">
        <v>1</v>
      </c>
      <c r="AF333" s="95" t="s">
        <v>1</v>
      </c>
      <c r="AG333" s="96" t="s">
        <v>1</v>
      </c>
      <c r="AH333" s="97" t="s">
        <v>1</v>
      </c>
      <c r="AI333" s="98" t="s">
        <v>1</v>
      </c>
      <c r="AJ333" s="99" t="s">
        <v>1</v>
      </c>
      <c r="AK333" s="100" t="str">
        <f t="shared" si="5"/>
        <v/>
      </c>
    </row>
    <row r="334" spans="1:37" ht="15.75">
      <c r="A334" s="69" t="str">
        <f>IF([1]liste_etab!A330="","",[1]liste_etab!A330)</f>
        <v/>
      </c>
      <c r="B334" s="70" t="str">
        <f>IF([1]liste_etab!B330="","",[1]liste_etab!B330)</f>
        <v/>
      </c>
      <c r="C334" s="71" t="s">
        <v>1</v>
      </c>
      <c r="D334" s="72" t="s">
        <v>1</v>
      </c>
      <c r="E334" s="73" t="s">
        <v>1</v>
      </c>
      <c r="F334" s="74" t="s">
        <v>1</v>
      </c>
      <c r="G334" s="72" t="s">
        <v>1</v>
      </c>
      <c r="H334" s="73" t="s">
        <v>1</v>
      </c>
      <c r="I334" s="75" t="s">
        <v>1</v>
      </c>
      <c r="J334" s="76" t="s">
        <v>1</v>
      </c>
      <c r="K334" s="77" t="s">
        <v>1</v>
      </c>
      <c r="L334" s="78" t="s">
        <v>1</v>
      </c>
      <c r="M334" s="79" t="s">
        <v>1</v>
      </c>
      <c r="N334" s="80" t="s">
        <v>1</v>
      </c>
      <c r="O334" s="81" t="s">
        <v>1</v>
      </c>
      <c r="P334" s="82" t="s">
        <v>1</v>
      </c>
      <c r="Q334" s="83" t="s">
        <v>1</v>
      </c>
      <c r="R334" s="84" t="s">
        <v>1</v>
      </c>
      <c r="S334" s="85" t="s">
        <v>1</v>
      </c>
      <c r="T334" s="86" t="s">
        <v>1</v>
      </c>
      <c r="U334" s="87" t="s">
        <v>1</v>
      </c>
      <c r="V334" s="85" t="s">
        <v>1</v>
      </c>
      <c r="W334" s="88" t="s">
        <v>1</v>
      </c>
      <c r="X334" s="87" t="s">
        <v>1</v>
      </c>
      <c r="Y334" s="89" t="s">
        <v>1</v>
      </c>
      <c r="Z334" s="90" t="s">
        <v>1</v>
      </c>
      <c r="AA334" s="91" t="s">
        <v>1</v>
      </c>
      <c r="AB334" s="92" t="s">
        <v>1</v>
      </c>
      <c r="AC334" s="92" t="s">
        <v>1</v>
      </c>
      <c r="AD334" s="93" t="s">
        <v>1</v>
      </c>
      <c r="AE334" s="94" t="s">
        <v>1</v>
      </c>
      <c r="AF334" s="95" t="s">
        <v>1</v>
      </c>
      <c r="AG334" s="96" t="s">
        <v>1</v>
      </c>
      <c r="AH334" s="97" t="s">
        <v>1</v>
      </c>
      <c r="AI334" s="98" t="s">
        <v>1</v>
      </c>
      <c r="AJ334" s="99" t="s">
        <v>1</v>
      </c>
      <c r="AK334" s="100" t="str">
        <f t="shared" si="5"/>
        <v/>
      </c>
    </row>
    <row r="335" spans="1:37" ht="15.75">
      <c r="A335" s="69" t="str">
        <f>IF([1]liste_etab!A331="","",[1]liste_etab!A331)</f>
        <v/>
      </c>
      <c r="B335" s="70" t="str">
        <f>IF([1]liste_etab!B331="","",[1]liste_etab!B331)</f>
        <v/>
      </c>
      <c r="C335" s="71" t="s">
        <v>1</v>
      </c>
      <c r="D335" s="72" t="s">
        <v>1</v>
      </c>
      <c r="E335" s="73" t="s">
        <v>1</v>
      </c>
      <c r="F335" s="74" t="s">
        <v>1</v>
      </c>
      <c r="G335" s="72" t="s">
        <v>1</v>
      </c>
      <c r="H335" s="73" t="s">
        <v>1</v>
      </c>
      <c r="I335" s="75" t="s">
        <v>1</v>
      </c>
      <c r="J335" s="76" t="s">
        <v>1</v>
      </c>
      <c r="K335" s="77" t="s">
        <v>1</v>
      </c>
      <c r="L335" s="78" t="s">
        <v>1</v>
      </c>
      <c r="M335" s="79" t="s">
        <v>1</v>
      </c>
      <c r="N335" s="80" t="s">
        <v>1</v>
      </c>
      <c r="O335" s="81" t="s">
        <v>1</v>
      </c>
      <c r="P335" s="82" t="s">
        <v>1</v>
      </c>
      <c r="Q335" s="83" t="s">
        <v>1</v>
      </c>
      <c r="R335" s="84" t="s">
        <v>1</v>
      </c>
      <c r="S335" s="85" t="s">
        <v>1</v>
      </c>
      <c r="T335" s="86" t="s">
        <v>1</v>
      </c>
      <c r="U335" s="87" t="s">
        <v>1</v>
      </c>
      <c r="V335" s="85" t="s">
        <v>1</v>
      </c>
      <c r="W335" s="88" t="s">
        <v>1</v>
      </c>
      <c r="X335" s="87" t="s">
        <v>1</v>
      </c>
      <c r="Y335" s="89" t="s">
        <v>1</v>
      </c>
      <c r="Z335" s="90" t="s">
        <v>1</v>
      </c>
      <c r="AA335" s="91" t="s">
        <v>1</v>
      </c>
      <c r="AB335" s="92" t="s">
        <v>1</v>
      </c>
      <c r="AC335" s="92" t="s">
        <v>1</v>
      </c>
      <c r="AD335" s="93" t="s">
        <v>1</v>
      </c>
      <c r="AE335" s="94" t="s">
        <v>1</v>
      </c>
      <c r="AF335" s="95" t="s">
        <v>1</v>
      </c>
      <c r="AG335" s="96" t="s">
        <v>1</v>
      </c>
      <c r="AH335" s="97" t="s">
        <v>1</v>
      </c>
      <c r="AI335" s="98" t="s">
        <v>1</v>
      </c>
      <c r="AJ335" s="99" t="s">
        <v>1</v>
      </c>
      <c r="AK335" s="100" t="str">
        <f t="shared" si="5"/>
        <v/>
      </c>
    </row>
    <row r="336" spans="1:37" ht="15.75">
      <c r="A336" s="69" t="str">
        <f>IF([1]liste_etab!A332="","",[1]liste_etab!A332)</f>
        <v/>
      </c>
      <c r="B336" s="70" t="str">
        <f>IF([1]liste_etab!B332="","",[1]liste_etab!B332)</f>
        <v/>
      </c>
      <c r="C336" s="71" t="s">
        <v>1</v>
      </c>
      <c r="D336" s="72" t="s">
        <v>1</v>
      </c>
      <c r="E336" s="73" t="s">
        <v>1</v>
      </c>
      <c r="F336" s="74" t="s">
        <v>1</v>
      </c>
      <c r="G336" s="72" t="s">
        <v>1</v>
      </c>
      <c r="H336" s="73" t="s">
        <v>1</v>
      </c>
      <c r="I336" s="75" t="s">
        <v>1</v>
      </c>
      <c r="J336" s="76" t="s">
        <v>1</v>
      </c>
      <c r="K336" s="77" t="s">
        <v>1</v>
      </c>
      <c r="L336" s="78" t="s">
        <v>1</v>
      </c>
      <c r="M336" s="79" t="s">
        <v>1</v>
      </c>
      <c r="N336" s="80" t="s">
        <v>1</v>
      </c>
      <c r="O336" s="81" t="s">
        <v>1</v>
      </c>
      <c r="P336" s="82" t="s">
        <v>1</v>
      </c>
      <c r="Q336" s="83" t="s">
        <v>1</v>
      </c>
      <c r="R336" s="84" t="s">
        <v>1</v>
      </c>
      <c r="S336" s="85" t="s">
        <v>1</v>
      </c>
      <c r="T336" s="86" t="s">
        <v>1</v>
      </c>
      <c r="U336" s="87" t="s">
        <v>1</v>
      </c>
      <c r="V336" s="85" t="s">
        <v>1</v>
      </c>
      <c r="W336" s="88" t="s">
        <v>1</v>
      </c>
      <c r="X336" s="87" t="s">
        <v>1</v>
      </c>
      <c r="Y336" s="89" t="s">
        <v>1</v>
      </c>
      <c r="Z336" s="90" t="s">
        <v>1</v>
      </c>
      <c r="AA336" s="91" t="s">
        <v>1</v>
      </c>
      <c r="AB336" s="92" t="s">
        <v>1</v>
      </c>
      <c r="AC336" s="92" t="s">
        <v>1</v>
      </c>
      <c r="AD336" s="93" t="s">
        <v>1</v>
      </c>
      <c r="AE336" s="94" t="s">
        <v>1</v>
      </c>
      <c r="AF336" s="95" t="s">
        <v>1</v>
      </c>
      <c r="AG336" s="96" t="s">
        <v>1</v>
      </c>
      <c r="AH336" s="97" t="s">
        <v>1</v>
      </c>
      <c r="AI336" s="98" t="s">
        <v>1</v>
      </c>
      <c r="AJ336" s="99" t="s">
        <v>1</v>
      </c>
      <c r="AK336" s="100" t="str">
        <f t="shared" si="5"/>
        <v/>
      </c>
    </row>
    <row r="337" spans="1:37" ht="15.75">
      <c r="A337" s="69" t="str">
        <f>IF([1]liste_etab!A333="","",[1]liste_etab!A333)</f>
        <v/>
      </c>
      <c r="B337" s="70" t="str">
        <f>IF([1]liste_etab!B333="","",[1]liste_etab!B333)</f>
        <v/>
      </c>
      <c r="C337" s="71" t="s">
        <v>1</v>
      </c>
      <c r="D337" s="72" t="s">
        <v>1</v>
      </c>
      <c r="E337" s="73" t="s">
        <v>1</v>
      </c>
      <c r="F337" s="74" t="s">
        <v>1</v>
      </c>
      <c r="G337" s="72" t="s">
        <v>1</v>
      </c>
      <c r="H337" s="73" t="s">
        <v>1</v>
      </c>
      <c r="I337" s="75" t="s">
        <v>1</v>
      </c>
      <c r="J337" s="76" t="s">
        <v>1</v>
      </c>
      <c r="K337" s="77" t="s">
        <v>1</v>
      </c>
      <c r="L337" s="78" t="s">
        <v>1</v>
      </c>
      <c r="M337" s="79" t="s">
        <v>1</v>
      </c>
      <c r="N337" s="80" t="s">
        <v>1</v>
      </c>
      <c r="O337" s="81" t="s">
        <v>1</v>
      </c>
      <c r="P337" s="82" t="s">
        <v>1</v>
      </c>
      <c r="Q337" s="83" t="s">
        <v>1</v>
      </c>
      <c r="R337" s="84" t="s">
        <v>1</v>
      </c>
      <c r="S337" s="85" t="s">
        <v>1</v>
      </c>
      <c r="T337" s="86" t="s">
        <v>1</v>
      </c>
      <c r="U337" s="87" t="s">
        <v>1</v>
      </c>
      <c r="V337" s="85" t="s">
        <v>1</v>
      </c>
      <c r="W337" s="88" t="s">
        <v>1</v>
      </c>
      <c r="X337" s="87" t="s">
        <v>1</v>
      </c>
      <c r="Y337" s="89" t="s">
        <v>1</v>
      </c>
      <c r="Z337" s="90" t="s">
        <v>1</v>
      </c>
      <c r="AA337" s="91" t="s">
        <v>1</v>
      </c>
      <c r="AB337" s="92" t="s">
        <v>1</v>
      </c>
      <c r="AC337" s="92" t="s">
        <v>1</v>
      </c>
      <c r="AD337" s="93" t="s">
        <v>1</v>
      </c>
      <c r="AE337" s="94" t="s">
        <v>1</v>
      </c>
      <c r="AF337" s="95" t="s">
        <v>1</v>
      </c>
      <c r="AG337" s="96" t="s">
        <v>1</v>
      </c>
      <c r="AH337" s="97" t="s">
        <v>1</v>
      </c>
      <c r="AI337" s="98" t="s">
        <v>1</v>
      </c>
      <c r="AJ337" s="99" t="s">
        <v>1</v>
      </c>
      <c r="AK337" s="100" t="str">
        <f t="shared" si="5"/>
        <v/>
      </c>
    </row>
    <row r="338" spans="1:37" ht="15.75">
      <c r="A338" s="69" t="str">
        <f>IF([1]liste_etab!A334="","",[1]liste_etab!A334)</f>
        <v/>
      </c>
      <c r="B338" s="70" t="str">
        <f>IF([1]liste_etab!B334="","",[1]liste_etab!B334)</f>
        <v/>
      </c>
      <c r="C338" s="71" t="s">
        <v>1</v>
      </c>
      <c r="D338" s="72" t="s">
        <v>1</v>
      </c>
      <c r="E338" s="73" t="s">
        <v>1</v>
      </c>
      <c r="F338" s="74" t="s">
        <v>1</v>
      </c>
      <c r="G338" s="72" t="s">
        <v>1</v>
      </c>
      <c r="H338" s="73" t="s">
        <v>1</v>
      </c>
      <c r="I338" s="75" t="s">
        <v>1</v>
      </c>
      <c r="J338" s="76" t="s">
        <v>1</v>
      </c>
      <c r="K338" s="77" t="s">
        <v>1</v>
      </c>
      <c r="L338" s="78" t="s">
        <v>1</v>
      </c>
      <c r="M338" s="79" t="s">
        <v>1</v>
      </c>
      <c r="N338" s="80" t="s">
        <v>1</v>
      </c>
      <c r="O338" s="81" t="s">
        <v>1</v>
      </c>
      <c r="P338" s="82" t="s">
        <v>1</v>
      </c>
      <c r="Q338" s="83" t="s">
        <v>1</v>
      </c>
      <c r="R338" s="84" t="s">
        <v>1</v>
      </c>
      <c r="S338" s="85" t="s">
        <v>1</v>
      </c>
      <c r="T338" s="86" t="s">
        <v>1</v>
      </c>
      <c r="U338" s="87" t="s">
        <v>1</v>
      </c>
      <c r="V338" s="85" t="s">
        <v>1</v>
      </c>
      <c r="W338" s="88" t="s">
        <v>1</v>
      </c>
      <c r="X338" s="87" t="s">
        <v>1</v>
      </c>
      <c r="Y338" s="89" t="s">
        <v>1</v>
      </c>
      <c r="Z338" s="90" t="s">
        <v>1</v>
      </c>
      <c r="AA338" s="91" t="s">
        <v>1</v>
      </c>
      <c r="AB338" s="92" t="s">
        <v>1</v>
      </c>
      <c r="AC338" s="92" t="s">
        <v>1</v>
      </c>
      <c r="AD338" s="93" t="s">
        <v>1</v>
      </c>
      <c r="AE338" s="94" t="s">
        <v>1</v>
      </c>
      <c r="AF338" s="95" t="s">
        <v>1</v>
      </c>
      <c r="AG338" s="96" t="s">
        <v>1</v>
      </c>
      <c r="AH338" s="97" t="s">
        <v>1</v>
      </c>
      <c r="AI338" s="98" t="s">
        <v>1</v>
      </c>
      <c r="AJ338" s="99" t="s">
        <v>1</v>
      </c>
      <c r="AK338" s="100" t="str">
        <f t="shared" si="5"/>
        <v/>
      </c>
    </row>
    <row r="339" spans="1:37" ht="15.75">
      <c r="A339" s="69" t="str">
        <f>IF([1]liste_etab!A335="","",[1]liste_etab!A335)</f>
        <v/>
      </c>
      <c r="B339" s="70" t="str">
        <f>IF([1]liste_etab!B335="","",[1]liste_etab!B335)</f>
        <v/>
      </c>
      <c r="C339" s="71" t="s">
        <v>1</v>
      </c>
      <c r="D339" s="72" t="s">
        <v>1</v>
      </c>
      <c r="E339" s="73" t="s">
        <v>1</v>
      </c>
      <c r="F339" s="74" t="s">
        <v>1</v>
      </c>
      <c r="G339" s="72" t="s">
        <v>1</v>
      </c>
      <c r="H339" s="73" t="s">
        <v>1</v>
      </c>
      <c r="I339" s="75" t="s">
        <v>1</v>
      </c>
      <c r="J339" s="76" t="s">
        <v>1</v>
      </c>
      <c r="K339" s="77" t="s">
        <v>1</v>
      </c>
      <c r="L339" s="78" t="s">
        <v>1</v>
      </c>
      <c r="M339" s="79" t="s">
        <v>1</v>
      </c>
      <c r="N339" s="80" t="s">
        <v>1</v>
      </c>
      <c r="O339" s="81" t="s">
        <v>1</v>
      </c>
      <c r="P339" s="82" t="s">
        <v>1</v>
      </c>
      <c r="Q339" s="83" t="s">
        <v>1</v>
      </c>
      <c r="R339" s="84" t="s">
        <v>1</v>
      </c>
      <c r="S339" s="85" t="s">
        <v>1</v>
      </c>
      <c r="T339" s="86" t="s">
        <v>1</v>
      </c>
      <c r="U339" s="87" t="s">
        <v>1</v>
      </c>
      <c r="V339" s="85" t="s">
        <v>1</v>
      </c>
      <c r="W339" s="88" t="s">
        <v>1</v>
      </c>
      <c r="X339" s="87" t="s">
        <v>1</v>
      </c>
      <c r="Y339" s="89" t="s">
        <v>1</v>
      </c>
      <c r="Z339" s="90" t="s">
        <v>1</v>
      </c>
      <c r="AA339" s="91" t="s">
        <v>1</v>
      </c>
      <c r="AB339" s="92" t="s">
        <v>1</v>
      </c>
      <c r="AC339" s="92" t="s">
        <v>1</v>
      </c>
      <c r="AD339" s="93" t="s">
        <v>1</v>
      </c>
      <c r="AE339" s="94" t="s">
        <v>1</v>
      </c>
      <c r="AF339" s="95" t="s">
        <v>1</v>
      </c>
      <c r="AG339" s="96" t="s">
        <v>1</v>
      </c>
      <c r="AH339" s="97" t="s">
        <v>1</v>
      </c>
      <c r="AI339" s="98" t="s">
        <v>1</v>
      </c>
      <c r="AJ339" s="99" t="s">
        <v>1</v>
      </c>
      <c r="AK339" s="100" t="str">
        <f t="shared" si="5"/>
        <v/>
      </c>
    </row>
    <row r="340" spans="1:37" ht="15.75">
      <c r="A340" s="69" t="str">
        <f>IF([1]liste_etab!A336="","",[1]liste_etab!A336)</f>
        <v/>
      </c>
      <c r="B340" s="70" t="str">
        <f>IF([1]liste_etab!B336="","",[1]liste_etab!B336)</f>
        <v/>
      </c>
      <c r="C340" s="71" t="s">
        <v>1</v>
      </c>
      <c r="D340" s="72" t="s">
        <v>1</v>
      </c>
      <c r="E340" s="73" t="s">
        <v>1</v>
      </c>
      <c r="F340" s="74" t="s">
        <v>1</v>
      </c>
      <c r="G340" s="72" t="s">
        <v>1</v>
      </c>
      <c r="H340" s="73" t="s">
        <v>1</v>
      </c>
      <c r="I340" s="75" t="s">
        <v>1</v>
      </c>
      <c r="J340" s="76" t="s">
        <v>1</v>
      </c>
      <c r="K340" s="77" t="s">
        <v>1</v>
      </c>
      <c r="L340" s="78" t="s">
        <v>1</v>
      </c>
      <c r="M340" s="79" t="s">
        <v>1</v>
      </c>
      <c r="N340" s="80" t="s">
        <v>1</v>
      </c>
      <c r="O340" s="81" t="s">
        <v>1</v>
      </c>
      <c r="P340" s="82" t="s">
        <v>1</v>
      </c>
      <c r="Q340" s="83" t="s">
        <v>1</v>
      </c>
      <c r="R340" s="84" t="s">
        <v>1</v>
      </c>
      <c r="S340" s="85" t="s">
        <v>1</v>
      </c>
      <c r="T340" s="86" t="s">
        <v>1</v>
      </c>
      <c r="U340" s="87" t="s">
        <v>1</v>
      </c>
      <c r="V340" s="85" t="s">
        <v>1</v>
      </c>
      <c r="W340" s="88" t="s">
        <v>1</v>
      </c>
      <c r="X340" s="87" t="s">
        <v>1</v>
      </c>
      <c r="Y340" s="89" t="s">
        <v>1</v>
      </c>
      <c r="Z340" s="90" t="s">
        <v>1</v>
      </c>
      <c r="AA340" s="91" t="s">
        <v>1</v>
      </c>
      <c r="AB340" s="92" t="s">
        <v>1</v>
      </c>
      <c r="AC340" s="92" t="s">
        <v>1</v>
      </c>
      <c r="AD340" s="93" t="s">
        <v>1</v>
      </c>
      <c r="AE340" s="94" t="s">
        <v>1</v>
      </c>
      <c r="AF340" s="95" t="s">
        <v>1</v>
      </c>
      <c r="AG340" s="96" t="s">
        <v>1</v>
      </c>
      <c r="AH340" s="97" t="s">
        <v>1</v>
      </c>
      <c r="AI340" s="98" t="s">
        <v>1</v>
      </c>
      <c r="AJ340" s="99" t="s">
        <v>1</v>
      </c>
      <c r="AK340" s="100" t="str">
        <f t="shared" si="5"/>
        <v/>
      </c>
    </row>
    <row r="341" spans="1:37" ht="15.75">
      <c r="A341" s="69" t="str">
        <f>IF([1]liste_etab!A337="","",[1]liste_etab!A337)</f>
        <v/>
      </c>
      <c r="B341" s="70" t="str">
        <f>IF([1]liste_etab!B337="","",[1]liste_etab!B337)</f>
        <v/>
      </c>
      <c r="C341" s="71" t="s">
        <v>1</v>
      </c>
      <c r="D341" s="72" t="s">
        <v>1</v>
      </c>
      <c r="E341" s="73" t="s">
        <v>1</v>
      </c>
      <c r="F341" s="74" t="s">
        <v>1</v>
      </c>
      <c r="G341" s="72" t="s">
        <v>1</v>
      </c>
      <c r="H341" s="73" t="s">
        <v>1</v>
      </c>
      <c r="I341" s="75" t="s">
        <v>1</v>
      </c>
      <c r="J341" s="76" t="s">
        <v>1</v>
      </c>
      <c r="K341" s="77" t="s">
        <v>1</v>
      </c>
      <c r="L341" s="78" t="s">
        <v>1</v>
      </c>
      <c r="M341" s="79" t="s">
        <v>1</v>
      </c>
      <c r="N341" s="80" t="s">
        <v>1</v>
      </c>
      <c r="O341" s="81" t="s">
        <v>1</v>
      </c>
      <c r="P341" s="82" t="s">
        <v>1</v>
      </c>
      <c r="Q341" s="83" t="s">
        <v>1</v>
      </c>
      <c r="R341" s="84" t="s">
        <v>1</v>
      </c>
      <c r="S341" s="85" t="s">
        <v>1</v>
      </c>
      <c r="T341" s="86" t="s">
        <v>1</v>
      </c>
      <c r="U341" s="87" t="s">
        <v>1</v>
      </c>
      <c r="V341" s="85" t="s">
        <v>1</v>
      </c>
      <c r="W341" s="88" t="s">
        <v>1</v>
      </c>
      <c r="X341" s="87" t="s">
        <v>1</v>
      </c>
      <c r="Y341" s="89" t="s">
        <v>1</v>
      </c>
      <c r="Z341" s="90" t="s">
        <v>1</v>
      </c>
      <c r="AA341" s="91" t="s">
        <v>1</v>
      </c>
      <c r="AB341" s="92" t="s">
        <v>1</v>
      </c>
      <c r="AC341" s="92" t="s">
        <v>1</v>
      </c>
      <c r="AD341" s="93" t="s">
        <v>1</v>
      </c>
      <c r="AE341" s="94" t="s">
        <v>1</v>
      </c>
      <c r="AF341" s="95" t="s">
        <v>1</v>
      </c>
      <c r="AG341" s="96" t="s">
        <v>1</v>
      </c>
      <c r="AH341" s="97" t="s">
        <v>1</v>
      </c>
      <c r="AI341" s="98" t="s">
        <v>1</v>
      </c>
      <c r="AJ341" s="99" t="s">
        <v>1</v>
      </c>
      <c r="AK341" s="100" t="str">
        <f t="shared" si="5"/>
        <v/>
      </c>
    </row>
    <row r="342" spans="1:37" ht="15.75">
      <c r="A342" s="69" t="str">
        <f>IF([1]liste_etab!A338="","",[1]liste_etab!A338)</f>
        <v/>
      </c>
      <c r="B342" s="70" t="str">
        <f>IF([1]liste_etab!B338="","",[1]liste_etab!B338)</f>
        <v/>
      </c>
      <c r="C342" s="71" t="s">
        <v>1</v>
      </c>
      <c r="D342" s="72" t="s">
        <v>1</v>
      </c>
      <c r="E342" s="73" t="s">
        <v>1</v>
      </c>
      <c r="F342" s="74" t="s">
        <v>1</v>
      </c>
      <c r="G342" s="72" t="s">
        <v>1</v>
      </c>
      <c r="H342" s="73" t="s">
        <v>1</v>
      </c>
      <c r="I342" s="75" t="s">
        <v>1</v>
      </c>
      <c r="J342" s="76" t="s">
        <v>1</v>
      </c>
      <c r="K342" s="77" t="s">
        <v>1</v>
      </c>
      <c r="L342" s="78" t="s">
        <v>1</v>
      </c>
      <c r="M342" s="79" t="s">
        <v>1</v>
      </c>
      <c r="N342" s="80" t="s">
        <v>1</v>
      </c>
      <c r="O342" s="81" t="s">
        <v>1</v>
      </c>
      <c r="P342" s="82" t="s">
        <v>1</v>
      </c>
      <c r="Q342" s="83" t="s">
        <v>1</v>
      </c>
      <c r="R342" s="84" t="s">
        <v>1</v>
      </c>
      <c r="S342" s="85" t="s">
        <v>1</v>
      </c>
      <c r="T342" s="86" t="s">
        <v>1</v>
      </c>
      <c r="U342" s="87" t="s">
        <v>1</v>
      </c>
      <c r="V342" s="85" t="s">
        <v>1</v>
      </c>
      <c r="W342" s="88" t="s">
        <v>1</v>
      </c>
      <c r="X342" s="87" t="s">
        <v>1</v>
      </c>
      <c r="Y342" s="89" t="s">
        <v>1</v>
      </c>
      <c r="Z342" s="90" t="s">
        <v>1</v>
      </c>
      <c r="AA342" s="91" t="s">
        <v>1</v>
      </c>
      <c r="AB342" s="92" t="s">
        <v>1</v>
      </c>
      <c r="AC342" s="92" t="s">
        <v>1</v>
      </c>
      <c r="AD342" s="93" t="s">
        <v>1</v>
      </c>
      <c r="AE342" s="94" t="s">
        <v>1</v>
      </c>
      <c r="AF342" s="95" t="s">
        <v>1</v>
      </c>
      <c r="AG342" s="96" t="s">
        <v>1</v>
      </c>
      <c r="AH342" s="97" t="s">
        <v>1</v>
      </c>
      <c r="AI342" s="98" t="s">
        <v>1</v>
      </c>
      <c r="AJ342" s="99" t="s">
        <v>1</v>
      </c>
      <c r="AK342" s="100" t="str">
        <f t="shared" si="5"/>
        <v/>
      </c>
    </row>
    <row r="343" spans="1:37" ht="15.75">
      <c r="A343" s="69" t="str">
        <f>IF([1]liste_etab!A339="","",[1]liste_etab!A339)</f>
        <v/>
      </c>
      <c r="B343" s="70" t="str">
        <f>IF([1]liste_etab!B339="","",[1]liste_etab!B339)</f>
        <v/>
      </c>
      <c r="C343" s="71" t="s">
        <v>1</v>
      </c>
      <c r="D343" s="72" t="s">
        <v>1</v>
      </c>
      <c r="E343" s="73" t="s">
        <v>1</v>
      </c>
      <c r="F343" s="74" t="s">
        <v>1</v>
      </c>
      <c r="G343" s="72" t="s">
        <v>1</v>
      </c>
      <c r="H343" s="73" t="s">
        <v>1</v>
      </c>
      <c r="I343" s="75" t="s">
        <v>1</v>
      </c>
      <c r="J343" s="76" t="s">
        <v>1</v>
      </c>
      <c r="K343" s="77" t="s">
        <v>1</v>
      </c>
      <c r="L343" s="78" t="s">
        <v>1</v>
      </c>
      <c r="M343" s="79" t="s">
        <v>1</v>
      </c>
      <c r="N343" s="80" t="s">
        <v>1</v>
      </c>
      <c r="O343" s="81" t="s">
        <v>1</v>
      </c>
      <c r="P343" s="82" t="s">
        <v>1</v>
      </c>
      <c r="Q343" s="83" t="s">
        <v>1</v>
      </c>
      <c r="R343" s="84" t="s">
        <v>1</v>
      </c>
      <c r="S343" s="85" t="s">
        <v>1</v>
      </c>
      <c r="T343" s="86" t="s">
        <v>1</v>
      </c>
      <c r="U343" s="87" t="s">
        <v>1</v>
      </c>
      <c r="V343" s="85" t="s">
        <v>1</v>
      </c>
      <c r="W343" s="88" t="s">
        <v>1</v>
      </c>
      <c r="X343" s="87" t="s">
        <v>1</v>
      </c>
      <c r="Y343" s="89" t="s">
        <v>1</v>
      </c>
      <c r="Z343" s="90" t="s">
        <v>1</v>
      </c>
      <c r="AA343" s="91" t="s">
        <v>1</v>
      </c>
      <c r="AB343" s="92" t="s">
        <v>1</v>
      </c>
      <c r="AC343" s="92" t="s">
        <v>1</v>
      </c>
      <c r="AD343" s="93" t="s">
        <v>1</v>
      </c>
      <c r="AE343" s="94" t="s">
        <v>1</v>
      </c>
      <c r="AF343" s="95" t="s">
        <v>1</v>
      </c>
      <c r="AG343" s="96" t="s">
        <v>1</v>
      </c>
      <c r="AH343" s="97" t="s">
        <v>1</v>
      </c>
      <c r="AI343" s="98" t="s">
        <v>1</v>
      </c>
      <c r="AJ343" s="99" t="s">
        <v>1</v>
      </c>
      <c r="AK343" s="100" t="str">
        <f t="shared" si="5"/>
        <v/>
      </c>
    </row>
    <row r="344" spans="1:37" ht="15.75">
      <c r="A344" s="69" t="str">
        <f>IF([1]liste_etab!A340="","",[1]liste_etab!A340)</f>
        <v/>
      </c>
      <c r="B344" s="70" t="str">
        <f>IF([1]liste_etab!B340="","",[1]liste_etab!B340)</f>
        <v/>
      </c>
      <c r="C344" s="71" t="s">
        <v>1</v>
      </c>
      <c r="D344" s="72" t="s">
        <v>1</v>
      </c>
      <c r="E344" s="73" t="s">
        <v>1</v>
      </c>
      <c r="F344" s="74" t="s">
        <v>1</v>
      </c>
      <c r="G344" s="72" t="s">
        <v>1</v>
      </c>
      <c r="H344" s="73" t="s">
        <v>1</v>
      </c>
      <c r="I344" s="75" t="s">
        <v>1</v>
      </c>
      <c r="J344" s="76" t="s">
        <v>1</v>
      </c>
      <c r="K344" s="77" t="s">
        <v>1</v>
      </c>
      <c r="L344" s="78" t="s">
        <v>1</v>
      </c>
      <c r="M344" s="79" t="s">
        <v>1</v>
      </c>
      <c r="N344" s="80" t="s">
        <v>1</v>
      </c>
      <c r="O344" s="81" t="s">
        <v>1</v>
      </c>
      <c r="P344" s="82" t="s">
        <v>1</v>
      </c>
      <c r="Q344" s="83" t="s">
        <v>1</v>
      </c>
      <c r="R344" s="84" t="s">
        <v>1</v>
      </c>
      <c r="S344" s="85" t="s">
        <v>1</v>
      </c>
      <c r="T344" s="86" t="s">
        <v>1</v>
      </c>
      <c r="U344" s="87" t="s">
        <v>1</v>
      </c>
      <c r="V344" s="85" t="s">
        <v>1</v>
      </c>
      <c r="W344" s="88" t="s">
        <v>1</v>
      </c>
      <c r="X344" s="87" t="s">
        <v>1</v>
      </c>
      <c r="Y344" s="89" t="s">
        <v>1</v>
      </c>
      <c r="Z344" s="90" t="s">
        <v>1</v>
      </c>
      <c r="AA344" s="91" t="s">
        <v>1</v>
      </c>
      <c r="AB344" s="92" t="s">
        <v>1</v>
      </c>
      <c r="AC344" s="92" t="s">
        <v>1</v>
      </c>
      <c r="AD344" s="93" t="s">
        <v>1</v>
      </c>
      <c r="AE344" s="94" t="s">
        <v>1</v>
      </c>
      <c r="AF344" s="95" t="s">
        <v>1</v>
      </c>
      <c r="AG344" s="96" t="s">
        <v>1</v>
      </c>
      <c r="AH344" s="97" t="s">
        <v>1</v>
      </c>
      <c r="AI344" s="98" t="s">
        <v>1</v>
      </c>
      <c r="AJ344" s="99" t="s">
        <v>1</v>
      </c>
      <c r="AK344" s="100" t="str">
        <f t="shared" si="5"/>
        <v/>
      </c>
    </row>
    <row r="345" spans="1:37" ht="15.75">
      <c r="A345" s="69" t="str">
        <f>IF([1]liste_etab!A341="","",[1]liste_etab!A341)</f>
        <v/>
      </c>
      <c r="B345" s="70" t="str">
        <f>IF([1]liste_etab!B341="","",[1]liste_etab!B341)</f>
        <v/>
      </c>
      <c r="C345" s="71" t="s">
        <v>1</v>
      </c>
      <c r="D345" s="72" t="s">
        <v>1</v>
      </c>
      <c r="E345" s="73" t="s">
        <v>1</v>
      </c>
      <c r="F345" s="74" t="s">
        <v>1</v>
      </c>
      <c r="G345" s="72" t="s">
        <v>1</v>
      </c>
      <c r="H345" s="73" t="s">
        <v>1</v>
      </c>
      <c r="I345" s="75" t="s">
        <v>1</v>
      </c>
      <c r="J345" s="76" t="s">
        <v>1</v>
      </c>
      <c r="K345" s="77" t="s">
        <v>1</v>
      </c>
      <c r="L345" s="78" t="s">
        <v>1</v>
      </c>
      <c r="M345" s="79" t="s">
        <v>1</v>
      </c>
      <c r="N345" s="80" t="s">
        <v>1</v>
      </c>
      <c r="O345" s="81" t="s">
        <v>1</v>
      </c>
      <c r="P345" s="82" t="s">
        <v>1</v>
      </c>
      <c r="Q345" s="83" t="s">
        <v>1</v>
      </c>
      <c r="R345" s="84" t="s">
        <v>1</v>
      </c>
      <c r="S345" s="85" t="s">
        <v>1</v>
      </c>
      <c r="T345" s="86" t="s">
        <v>1</v>
      </c>
      <c r="U345" s="87" t="s">
        <v>1</v>
      </c>
      <c r="V345" s="85" t="s">
        <v>1</v>
      </c>
      <c r="W345" s="88" t="s">
        <v>1</v>
      </c>
      <c r="X345" s="87" t="s">
        <v>1</v>
      </c>
      <c r="Y345" s="89" t="s">
        <v>1</v>
      </c>
      <c r="Z345" s="90" t="s">
        <v>1</v>
      </c>
      <c r="AA345" s="91" t="s">
        <v>1</v>
      </c>
      <c r="AB345" s="92" t="s">
        <v>1</v>
      </c>
      <c r="AC345" s="92" t="s">
        <v>1</v>
      </c>
      <c r="AD345" s="93" t="s">
        <v>1</v>
      </c>
      <c r="AE345" s="94" t="s">
        <v>1</v>
      </c>
      <c r="AF345" s="95" t="s">
        <v>1</v>
      </c>
      <c r="AG345" s="96" t="s">
        <v>1</v>
      </c>
      <c r="AH345" s="97" t="s">
        <v>1</v>
      </c>
      <c r="AI345" s="98" t="s">
        <v>1</v>
      </c>
      <c r="AJ345" s="99" t="s">
        <v>1</v>
      </c>
      <c r="AK345" s="100" t="str">
        <f t="shared" si="5"/>
        <v/>
      </c>
    </row>
    <row r="346" spans="1:37" ht="15.75">
      <c r="A346" s="69" t="str">
        <f>IF([1]liste_etab!A342="","",[1]liste_etab!A342)</f>
        <v/>
      </c>
      <c r="B346" s="70" t="str">
        <f>IF([1]liste_etab!B342="","",[1]liste_etab!B342)</f>
        <v/>
      </c>
      <c r="C346" s="71" t="s">
        <v>1</v>
      </c>
      <c r="D346" s="72" t="s">
        <v>1</v>
      </c>
      <c r="E346" s="73" t="s">
        <v>1</v>
      </c>
      <c r="F346" s="74" t="s">
        <v>1</v>
      </c>
      <c r="G346" s="72" t="s">
        <v>1</v>
      </c>
      <c r="H346" s="73" t="s">
        <v>1</v>
      </c>
      <c r="I346" s="75" t="s">
        <v>1</v>
      </c>
      <c r="J346" s="76" t="s">
        <v>1</v>
      </c>
      <c r="K346" s="77" t="s">
        <v>1</v>
      </c>
      <c r="L346" s="78" t="s">
        <v>1</v>
      </c>
      <c r="M346" s="79" t="s">
        <v>1</v>
      </c>
      <c r="N346" s="80" t="s">
        <v>1</v>
      </c>
      <c r="O346" s="81" t="s">
        <v>1</v>
      </c>
      <c r="P346" s="82" t="s">
        <v>1</v>
      </c>
      <c r="Q346" s="83" t="s">
        <v>1</v>
      </c>
      <c r="R346" s="84" t="s">
        <v>1</v>
      </c>
      <c r="S346" s="85" t="s">
        <v>1</v>
      </c>
      <c r="T346" s="86" t="s">
        <v>1</v>
      </c>
      <c r="U346" s="87" t="s">
        <v>1</v>
      </c>
      <c r="V346" s="85" t="s">
        <v>1</v>
      </c>
      <c r="W346" s="88" t="s">
        <v>1</v>
      </c>
      <c r="X346" s="87" t="s">
        <v>1</v>
      </c>
      <c r="Y346" s="89" t="s">
        <v>1</v>
      </c>
      <c r="Z346" s="90" t="s">
        <v>1</v>
      </c>
      <c r="AA346" s="91" t="s">
        <v>1</v>
      </c>
      <c r="AB346" s="92" t="s">
        <v>1</v>
      </c>
      <c r="AC346" s="92" t="s">
        <v>1</v>
      </c>
      <c r="AD346" s="93" t="s">
        <v>1</v>
      </c>
      <c r="AE346" s="94" t="s">
        <v>1</v>
      </c>
      <c r="AF346" s="95" t="s">
        <v>1</v>
      </c>
      <c r="AG346" s="96" t="s">
        <v>1</v>
      </c>
      <c r="AH346" s="97" t="s">
        <v>1</v>
      </c>
      <c r="AI346" s="98" t="s">
        <v>1</v>
      </c>
      <c r="AJ346" s="99" t="s">
        <v>1</v>
      </c>
      <c r="AK346" s="100" t="str">
        <f t="shared" si="5"/>
        <v/>
      </c>
    </row>
    <row r="347" spans="1:37" ht="15.75">
      <c r="A347" s="69" t="str">
        <f>IF([1]liste_etab!A343="","",[1]liste_etab!A343)</f>
        <v/>
      </c>
      <c r="B347" s="70" t="str">
        <f>IF([1]liste_etab!B343="","",[1]liste_etab!B343)</f>
        <v/>
      </c>
      <c r="C347" s="71" t="s">
        <v>1</v>
      </c>
      <c r="D347" s="72" t="s">
        <v>1</v>
      </c>
      <c r="E347" s="73" t="s">
        <v>1</v>
      </c>
      <c r="F347" s="74" t="s">
        <v>1</v>
      </c>
      <c r="G347" s="72" t="s">
        <v>1</v>
      </c>
      <c r="H347" s="73" t="s">
        <v>1</v>
      </c>
      <c r="I347" s="75" t="s">
        <v>1</v>
      </c>
      <c r="J347" s="76" t="s">
        <v>1</v>
      </c>
      <c r="K347" s="77" t="s">
        <v>1</v>
      </c>
      <c r="L347" s="78" t="s">
        <v>1</v>
      </c>
      <c r="M347" s="79" t="s">
        <v>1</v>
      </c>
      <c r="N347" s="80" t="s">
        <v>1</v>
      </c>
      <c r="O347" s="81" t="s">
        <v>1</v>
      </c>
      <c r="P347" s="82" t="s">
        <v>1</v>
      </c>
      <c r="Q347" s="83" t="s">
        <v>1</v>
      </c>
      <c r="R347" s="84" t="s">
        <v>1</v>
      </c>
      <c r="S347" s="85" t="s">
        <v>1</v>
      </c>
      <c r="T347" s="86" t="s">
        <v>1</v>
      </c>
      <c r="U347" s="87" t="s">
        <v>1</v>
      </c>
      <c r="V347" s="85" t="s">
        <v>1</v>
      </c>
      <c r="W347" s="88" t="s">
        <v>1</v>
      </c>
      <c r="X347" s="87" t="s">
        <v>1</v>
      </c>
      <c r="Y347" s="89" t="s">
        <v>1</v>
      </c>
      <c r="Z347" s="90" t="s">
        <v>1</v>
      </c>
      <c r="AA347" s="91" t="s">
        <v>1</v>
      </c>
      <c r="AB347" s="92" t="s">
        <v>1</v>
      </c>
      <c r="AC347" s="92" t="s">
        <v>1</v>
      </c>
      <c r="AD347" s="93" t="s">
        <v>1</v>
      </c>
      <c r="AE347" s="94" t="s">
        <v>1</v>
      </c>
      <c r="AF347" s="95" t="s">
        <v>1</v>
      </c>
      <c r="AG347" s="96" t="s">
        <v>1</v>
      </c>
      <c r="AH347" s="97" t="s">
        <v>1</v>
      </c>
      <c r="AI347" s="98" t="s">
        <v>1</v>
      </c>
      <c r="AJ347" s="99" t="s">
        <v>1</v>
      </c>
      <c r="AK347" s="100" t="str">
        <f t="shared" si="5"/>
        <v/>
      </c>
    </row>
    <row r="348" spans="1:37" ht="15.75">
      <c r="A348" s="69" t="str">
        <f>IF([1]liste_etab!A344="","",[1]liste_etab!A344)</f>
        <v/>
      </c>
      <c r="B348" s="70" t="str">
        <f>IF([1]liste_etab!B344="","",[1]liste_etab!B344)</f>
        <v/>
      </c>
      <c r="C348" s="71" t="s">
        <v>1</v>
      </c>
      <c r="D348" s="72" t="s">
        <v>1</v>
      </c>
      <c r="E348" s="73" t="s">
        <v>1</v>
      </c>
      <c r="F348" s="74" t="s">
        <v>1</v>
      </c>
      <c r="G348" s="72" t="s">
        <v>1</v>
      </c>
      <c r="H348" s="73" t="s">
        <v>1</v>
      </c>
      <c r="I348" s="75" t="s">
        <v>1</v>
      </c>
      <c r="J348" s="76" t="s">
        <v>1</v>
      </c>
      <c r="K348" s="77" t="s">
        <v>1</v>
      </c>
      <c r="L348" s="78" t="s">
        <v>1</v>
      </c>
      <c r="M348" s="79" t="s">
        <v>1</v>
      </c>
      <c r="N348" s="80" t="s">
        <v>1</v>
      </c>
      <c r="O348" s="81" t="s">
        <v>1</v>
      </c>
      <c r="P348" s="82" t="s">
        <v>1</v>
      </c>
      <c r="Q348" s="83" t="s">
        <v>1</v>
      </c>
      <c r="R348" s="84" t="s">
        <v>1</v>
      </c>
      <c r="S348" s="85" t="s">
        <v>1</v>
      </c>
      <c r="T348" s="86" t="s">
        <v>1</v>
      </c>
      <c r="U348" s="87" t="s">
        <v>1</v>
      </c>
      <c r="V348" s="85" t="s">
        <v>1</v>
      </c>
      <c r="W348" s="88" t="s">
        <v>1</v>
      </c>
      <c r="X348" s="87" t="s">
        <v>1</v>
      </c>
      <c r="Y348" s="89" t="s">
        <v>1</v>
      </c>
      <c r="Z348" s="90" t="s">
        <v>1</v>
      </c>
      <c r="AA348" s="91" t="s">
        <v>1</v>
      </c>
      <c r="AB348" s="92" t="s">
        <v>1</v>
      </c>
      <c r="AC348" s="92" t="s">
        <v>1</v>
      </c>
      <c r="AD348" s="93" t="s">
        <v>1</v>
      </c>
      <c r="AE348" s="94" t="s">
        <v>1</v>
      </c>
      <c r="AF348" s="95" t="s">
        <v>1</v>
      </c>
      <c r="AG348" s="96" t="s">
        <v>1</v>
      </c>
      <c r="AH348" s="97" t="s">
        <v>1</v>
      </c>
      <c r="AI348" s="98" t="s">
        <v>1</v>
      </c>
      <c r="AJ348" s="99" t="s">
        <v>1</v>
      </c>
      <c r="AK348" s="100" t="str">
        <f t="shared" si="5"/>
        <v/>
      </c>
    </row>
    <row r="349" spans="1:37" ht="15.75">
      <c r="A349" s="69" t="str">
        <f>IF([1]liste_etab!A345="","",[1]liste_etab!A345)</f>
        <v/>
      </c>
      <c r="B349" s="70" t="str">
        <f>IF([1]liste_etab!B345="","",[1]liste_etab!B345)</f>
        <v/>
      </c>
      <c r="C349" s="71" t="s">
        <v>1</v>
      </c>
      <c r="D349" s="72" t="s">
        <v>1</v>
      </c>
      <c r="E349" s="73" t="s">
        <v>1</v>
      </c>
      <c r="F349" s="74" t="s">
        <v>1</v>
      </c>
      <c r="G349" s="72" t="s">
        <v>1</v>
      </c>
      <c r="H349" s="73" t="s">
        <v>1</v>
      </c>
      <c r="I349" s="75" t="s">
        <v>1</v>
      </c>
      <c r="J349" s="76" t="s">
        <v>1</v>
      </c>
      <c r="K349" s="77" t="s">
        <v>1</v>
      </c>
      <c r="L349" s="78" t="s">
        <v>1</v>
      </c>
      <c r="M349" s="79" t="s">
        <v>1</v>
      </c>
      <c r="N349" s="80" t="s">
        <v>1</v>
      </c>
      <c r="O349" s="81" t="s">
        <v>1</v>
      </c>
      <c r="P349" s="82" t="s">
        <v>1</v>
      </c>
      <c r="Q349" s="83" t="s">
        <v>1</v>
      </c>
      <c r="R349" s="84" t="s">
        <v>1</v>
      </c>
      <c r="S349" s="85" t="s">
        <v>1</v>
      </c>
      <c r="T349" s="86" t="s">
        <v>1</v>
      </c>
      <c r="U349" s="87" t="s">
        <v>1</v>
      </c>
      <c r="V349" s="85" t="s">
        <v>1</v>
      </c>
      <c r="W349" s="88" t="s">
        <v>1</v>
      </c>
      <c r="X349" s="87" t="s">
        <v>1</v>
      </c>
      <c r="Y349" s="89" t="s">
        <v>1</v>
      </c>
      <c r="Z349" s="90" t="s">
        <v>1</v>
      </c>
      <c r="AA349" s="91" t="s">
        <v>1</v>
      </c>
      <c r="AB349" s="92" t="s">
        <v>1</v>
      </c>
      <c r="AC349" s="92" t="s">
        <v>1</v>
      </c>
      <c r="AD349" s="93" t="s">
        <v>1</v>
      </c>
      <c r="AE349" s="94" t="s">
        <v>1</v>
      </c>
      <c r="AF349" s="95" t="s">
        <v>1</v>
      </c>
      <c r="AG349" s="96" t="s">
        <v>1</v>
      </c>
      <c r="AH349" s="97" t="s">
        <v>1</v>
      </c>
      <c r="AI349" s="98" t="s">
        <v>1</v>
      </c>
      <c r="AJ349" s="99" t="s">
        <v>1</v>
      </c>
      <c r="AK349" s="100" t="str">
        <f t="shared" si="5"/>
        <v/>
      </c>
    </row>
    <row r="350" spans="1:37" ht="15.75">
      <c r="A350" s="69" t="str">
        <f>IF([1]liste_etab!A346="","",[1]liste_etab!A346)</f>
        <v/>
      </c>
      <c r="B350" s="70" t="str">
        <f>IF([1]liste_etab!B346="","",[1]liste_etab!B346)</f>
        <v/>
      </c>
      <c r="C350" s="71" t="s">
        <v>1</v>
      </c>
      <c r="D350" s="72" t="s">
        <v>1</v>
      </c>
      <c r="E350" s="73" t="s">
        <v>1</v>
      </c>
      <c r="F350" s="74" t="s">
        <v>1</v>
      </c>
      <c r="G350" s="72" t="s">
        <v>1</v>
      </c>
      <c r="H350" s="73" t="s">
        <v>1</v>
      </c>
      <c r="I350" s="75" t="s">
        <v>1</v>
      </c>
      <c r="J350" s="76" t="s">
        <v>1</v>
      </c>
      <c r="K350" s="77" t="s">
        <v>1</v>
      </c>
      <c r="L350" s="78" t="s">
        <v>1</v>
      </c>
      <c r="M350" s="79" t="s">
        <v>1</v>
      </c>
      <c r="N350" s="80" t="s">
        <v>1</v>
      </c>
      <c r="O350" s="81" t="s">
        <v>1</v>
      </c>
      <c r="P350" s="82" t="s">
        <v>1</v>
      </c>
      <c r="Q350" s="83" t="s">
        <v>1</v>
      </c>
      <c r="R350" s="84" t="s">
        <v>1</v>
      </c>
      <c r="S350" s="85" t="s">
        <v>1</v>
      </c>
      <c r="T350" s="86" t="s">
        <v>1</v>
      </c>
      <c r="U350" s="87" t="s">
        <v>1</v>
      </c>
      <c r="V350" s="85" t="s">
        <v>1</v>
      </c>
      <c r="W350" s="88" t="s">
        <v>1</v>
      </c>
      <c r="X350" s="87" t="s">
        <v>1</v>
      </c>
      <c r="Y350" s="89" t="s">
        <v>1</v>
      </c>
      <c r="Z350" s="90" t="s">
        <v>1</v>
      </c>
      <c r="AA350" s="91" t="s">
        <v>1</v>
      </c>
      <c r="AB350" s="92" t="s">
        <v>1</v>
      </c>
      <c r="AC350" s="92" t="s">
        <v>1</v>
      </c>
      <c r="AD350" s="93" t="s">
        <v>1</v>
      </c>
      <c r="AE350" s="94" t="s">
        <v>1</v>
      </c>
      <c r="AF350" s="95" t="s">
        <v>1</v>
      </c>
      <c r="AG350" s="96" t="s">
        <v>1</v>
      </c>
      <c r="AH350" s="97" t="s">
        <v>1</v>
      </c>
      <c r="AI350" s="98" t="s">
        <v>1</v>
      </c>
      <c r="AJ350" s="99" t="s">
        <v>1</v>
      </c>
      <c r="AK350" s="100" t="str">
        <f t="shared" si="5"/>
        <v/>
      </c>
    </row>
    <row r="351" spans="1:37" ht="15.75">
      <c r="A351" s="69" t="str">
        <f>IF([1]liste_etab!A347="","",[1]liste_etab!A347)</f>
        <v/>
      </c>
      <c r="B351" s="70" t="str">
        <f>IF([1]liste_etab!B347="","",[1]liste_etab!B347)</f>
        <v/>
      </c>
      <c r="C351" s="71" t="s">
        <v>1</v>
      </c>
      <c r="D351" s="72" t="s">
        <v>1</v>
      </c>
      <c r="E351" s="73" t="s">
        <v>1</v>
      </c>
      <c r="F351" s="74" t="s">
        <v>1</v>
      </c>
      <c r="G351" s="72" t="s">
        <v>1</v>
      </c>
      <c r="H351" s="73" t="s">
        <v>1</v>
      </c>
      <c r="I351" s="75" t="s">
        <v>1</v>
      </c>
      <c r="J351" s="76" t="s">
        <v>1</v>
      </c>
      <c r="K351" s="77" t="s">
        <v>1</v>
      </c>
      <c r="L351" s="78" t="s">
        <v>1</v>
      </c>
      <c r="M351" s="79" t="s">
        <v>1</v>
      </c>
      <c r="N351" s="80" t="s">
        <v>1</v>
      </c>
      <c r="O351" s="81" t="s">
        <v>1</v>
      </c>
      <c r="P351" s="82" t="s">
        <v>1</v>
      </c>
      <c r="Q351" s="83" t="s">
        <v>1</v>
      </c>
      <c r="R351" s="84" t="s">
        <v>1</v>
      </c>
      <c r="S351" s="85" t="s">
        <v>1</v>
      </c>
      <c r="T351" s="86" t="s">
        <v>1</v>
      </c>
      <c r="U351" s="87" t="s">
        <v>1</v>
      </c>
      <c r="V351" s="85" t="s">
        <v>1</v>
      </c>
      <c r="W351" s="88" t="s">
        <v>1</v>
      </c>
      <c r="X351" s="87" t="s">
        <v>1</v>
      </c>
      <c r="Y351" s="89" t="s">
        <v>1</v>
      </c>
      <c r="Z351" s="90" t="s">
        <v>1</v>
      </c>
      <c r="AA351" s="91" t="s">
        <v>1</v>
      </c>
      <c r="AB351" s="92" t="s">
        <v>1</v>
      </c>
      <c r="AC351" s="92" t="s">
        <v>1</v>
      </c>
      <c r="AD351" s="93" t="s">
        <v>1</v>
      </c>
      <c r="AE351" s="94" t="s">
        <v>1</v>
      </c>
      <c r="AF351" s="95" t="s">
        <v>1</v>
      </c>
      <c r="AG351" s="96" t="s">
        <v>1</v>
      </c>
      <c r="AH351" s="97" t="s">
        <v>1</v>
      </c>
      <c r="AI351" s="98" t="s">
        <v>1</v>
      </c>
      <c r="AJ351" s="99" t="s">
        <v>1</v>
      </c>
      <c r="AK351" s="100" t="str">
        <f t="shared" si="5"/>
        <v/>
      </c>
    </row>
    <row r="352" spans="1:37" ht="15.75">
      <c r="A352" s="69" t="str">
        <f>IF([1]liste_etab!A348="","",[1]liste_etab!A348)</f>
        <v/>
      </c>
      <c r="B352" s="70" t="str">
        <f>IF([1]liste_etab!B348="","",[1]liste_etab!B348)</f>
        <v/>
      </c>
      <c r="C352" s="71" t="s">
        <v>1</v>
      </c>
      <c r="D352" s="72" t="s">
        <v>1</v>
      </c>
      <c r="E352" s="73" t="s">
        <v>1</v>
      </c>
      <c r="F352" s="74" t="s">
        <v>1</v>
      </c>
      <c r="G352" s="72" t="s">
        <v>1</v>
      </c>
      <c r="H352" s="73" t="s">
        <v>1</v>
      </c>
      <c r="I352" s="75" t="s">
        <v>1</v>
      </c>
      <c r="J352" s="76" t="s">
        <v>1</v>
      </c>
      <c r="K352" s="77" t="s">
        <v>1</v>
      </c>
      <c r="L352" s="78" t="s">
        <v>1</v>
      </c>
      <c r="M352" s="79" t="s">
        <v>1</v>
      </c>
      <c r="N352" s="80" t="s">
        <v>1</v>
      </c>
      <c r="O352" s="81" t="s">
        <v>1</v>
      </c>
      <c r="P352" s="82" t="s">
        <v>1</v>
      </c>
      <c r="Q352" s="83" t="s">
        <v>1</v>
      </c>
      <c r="R352" s="84" t="s">
        <v>1</v>
      </c>
      <c r="S352" s="85" t="s">
        <v>1</v>
      </c>
      <c r="T352" s="86" t="s">
        <v>1</v>
      </c>
      <c r="U352" s="87" t="s">
        <v>1</v>
      </c>
      <c r="V352" s="85" t="s">
        <v>1</v>
      </c>
      <c r="W352" s="88" t="s">
        <v>1</v>
      </c>
      <c r="X352" s="87" t="s">
        <v>1</v>
      </c>
      <c r="Y352" s="89" t="s">
        <v>1</v>
      </c>
      <c r="Z352" s="90" t="s">
        <v>1</v>
      </c>
      <c r="AA352" s="91" t="s">
        <v>1</v>
      </c>
      <c r="AB352" s="92" t="s">
        <v>1</v>
      </c>
      <c r="AC352" s="92" t="s">
        <v>1</v>
      </c>
      <c r="AD352" s="93" t="s">
        <v>1</v>
      </c>
      <c r="AE352" s="94" t="s">
        <v>1</v>
      </c>
      <c r="AF352" s="95" t="s">
        <v>1</v>
      </c>
      <c r="AG352" s="96" t="s">
        <v>1</v>
      </c>
      <c r="AH352" s="97" t="s">
        <v>1</v>
      </c>
      <c r="AI352" s="98" t="s">
        <v>1</v>
      </c>
      <c r="AJ352" s="99" t="s">
        <v>1</v>
      </c>
      <c r="AK352" s="100" t="str">
        <f t="shared" si="5"/>
        <v/>
      </c>
    </row>
    <row r="353" spans="1:37" ht="15.75">
      <c r="A353" s="69" t="str">
        <f>IF([1]liste_etab!A349="","",[1]liste_etab!A349)</f>
        <v/>
      </c>
      <c r="B353" s="70" t="str">
        <f>IF([1]liste_etab!B349="","",[1]liste_etab!B349)</f>
        <v/>
      </c>
      <c r="C353" s="71" t="s">
        <v>1</v>
      </c>
      <c r="D353" s="72" t="s">
        <v>1</v>
      </c>
      <c r="E353" s="73" t="s">
        <v>1</v>
      </c>
      <c r="F353" s="74" t="s">
        <v>1</v>
      </c>
      <c r="G353" s="72" t="s">
        <v>1</v>
      </c>
      <c r="H353" s="73" t="s">
        <v>1</v>
      </c>
      <c r="I353" s="75" t="s">
        <v>1</v>
      </c>
      <c r="J353" s="76" t="s">
        <v>1</v>
      </c>
      <c r="K353" s="77" t="s">
        <v>1</v>
      </c>
      <c r="L353" s="78" t="s">
        <v>1</v>
      </c>
      <c r="M353" s="79" t="s">
        <v>1</v>
      </c>
      <c r="N353" s="80" t="s">
        <v>1</v>
      </c>
      <c r="O353" s="81" t="s">
        <v>1</v>
      </c>
      <c r="P353" s="82" t="s">
        <v>1</v>
      </c>
      <c r="Q353" s="83" t="s">
        <v>1</v>
      </c>
      <c r="R353" s="84" t="s">
        <v>1</v>
      </c>
      <c r="S353" s="85" t="s">
        <v>1</v>
      </c>
      <c r="T353" s="86" t="s">
        <v>1</v>
      </c>
      <c r="U353" s="87" t="s">
        <v>1</v>
      </c>
      <c r="V353" s="85" t="s">
        <v>1</v>
      </c>
      <c r="W353" s="88" t="s">
        <v>1</v>
      </c>
      <c r="X353" s="87" t="s">
        <v>1</v>
      </c>
      <c r="Y353" s="89" t="s">
        <v>1</v>
      </c>
      <c r="Z353" s="90" t="s">
        <v>1</v>
      </c>
      <c r="AA353" s="91" t="s">
        <v>1</v>
      </c>
      <c r="AB353" s="92" t="s">
        <v>1</v>
      </c>
      <c r="AC353" s="92" t="s">
        <v>1</v>
      </c>
      <c r="AD353" s="93" t="s">
        <v>1</v>
      </c>
      <c r="AE353" s="94" t="s">
        <v>1</v>
      </c>
      <c r="AF353" s="95" t="s">
        <v>1</v>
      </c>
      <c r="AG353" s="96" t="s">
        <v>1</v>
      </c>
      <c r="AH353" s="97" t="s">
        <v>1</v>
      </c>
      <c r="AI353" s="98" t="s">
        <v>1</v>
      </c>
      <c r="AJ353" s="99" t="s">
        <v>1</v>
      </c>
      <c r="AK353" s="100" t="str">
        <f t="shared" si="5"/>
        <v/>
      </c>
    </row>
    <row r="354" spans="1:37" ht="15.75">
      <c r="A354" s="69" t="str">
        <f>IF([1]liste_etab!A350="","",[1]liste_etab!A350)</f>
        <v/>
      </c>
      <c r="B354" s="70" t="str">
        <f>IF([1]liste_etab!B350="","",[1]liste_etab!B350)</f>
        <v/>
      </c>
      <c r="C354" s="71" t="s">
        <v>1</v>
      </c>
      <c r="D354" s="72" t="s">
        <v>1</v>
      </c>
      <c r="E354" s="73" t="s">
        <v>1</v>
      </c>
      <c r="F354" s="74" t="s">
        <v>1</v>
      </c>
      <c r="G354" s="72" t="s">
        <v>1</v>
      </c>
      <c r="H354" s="73" t="s">
        <v>1</v>
      </c>
      <c r="I354" s="75" t="s">
        <v>1</v>
      </c>
      <c r="J354" s="76" t="s">
        <v>1</v>
      </c>
      <c r="K354" s="77" t="s">
        <v>1</v>
      </c>
      <c r="L354" s="78" t="s">
        <v>1</v>
      </c>
      <c r="M354" s="79" t="s">
        <v>1</v>
      </c>
      <c r="N354" s="80" t="s">
        <v>1</v>
      </c>
      <c r="O354" s="81" t="s">
        <v>1</v>
      </c>
      <c r="P354" s="82" t="s">
        <v>1</v>
      </c>
      <c r="Q354" s="83" t="s">
        <v>1</v>
      </c>
      <c r="R354" s="84" t="s">
        <v>1</v>
      </c>
      <c r="S354" s="85" t="s">
        <v>1</v>
      </c>
      <c r="T354" s="86" t="s">
        <v>1</v>
      </c>
      <c r="U354" s="87" t="s">
        <v>1</v>
      </c>
      <c r="V354" s="85" t="s">
        <v>1</v>
      </c>
      <c r="W354" s="88" t="s">
        <v>1</v>
      </c>
      <c r="X354" s="87" t="s">
        <v>1</v>
      </c>
      <c r="Y354" s="89" t="s">
        <v>1</v>
      </c>
      <c r="Z354" s="90" t="s">
        <v>1</v>
      </c>
      <c r="AA354" s="91" t="s">
        <v>1</v>
      </c>
      <c r="AB354" s="92" t="s">
        <v>1</v>
      </c>
      <c r="AC354" s="92" t="s">
        <v>1</v>
      </c>
      <c r="AD354" s="93" t="s">
        <v>1</v>
      </c>
      <c r="AE354" s="94" t="s">
        <v>1</v>
      </c>
      <c r="AF354" s="95" t="s">
        <v>1</v>
      </c>
      <c r="AG354" s="96" t="s">
        <v>1</v>
      </c>
      <c r="AH354" s="97" t="s">
        <v>1</v>
      </c>
      <c r="AI354" s="98" t="s">
        <v>1</v>
      </c>
      <c r="AJ354" s="99" t="s">
        <v>1</v>
      </c>
      <c r="AK354" s="100" t="str">
        <f t="shared" si="5"/>
        <v/>
      </c>
    </row>
    <row r="355" spans="1:37" ht="15.75">
      <c r="A355" s="69" t="str">
        <f>IF([1]liste_etab!A351="","",[1]liste_etab!A351)</f>
        <v/>
      </c>
      <c r="B355" s="70" t="str">
        <f>IF([1]liste_etab!B351="","",[1]liste_etab!B351)</f>
        <v/>
      </c>
      <c r="C355" s="71" t="s">
        <v>1</v>
      </c>
      <c r="D355" s="72" t="s">
        <v>1</v>
      </c>
      <c r="E355" s="73" t="s">
        <v>1</v>
      </c>
      <c r="F355" s="74" t="s">
        <v>1</v>
      </c>
      <c r="G355" s="72" t="s">
        <v>1</v>
      </c>
      <c r="H355" s="73" t="s">
        <v>1</v>
      </c>
      <c r="I355" s="75" t="s">
        <v>1</v>
      </c>
      <c r="J355" s="76" t="s">
        <v>1</v>
      </c>
      <c r="K355" s="77" t="s">
        <v>1</v>
      </c>
      <c r="L355" s="78" t="s">
        <v>1</v>
      </c>
      <c r="M355" s="79" t="s">
        <v>1</v>
      </c>
      <c r="N355" s="80" t="s">
        <v>1</v>
      </c>
      <c r="O355" s="81" t="s">
        <v>1</v>
      </c>
      <c r="P355" s="82" t="s">
        <v>1</v>
      </c>
      <c r="Q355" s="83" t="s">
        <v>1</v>
      </c>
      <c r="R355" s="84" t="s">
        <v>1</v>
      </c>
      <c r="S355" s="85" t="s">
        <v>1</v>
      </c>
      <c r="T355" s="86" t="s">
        <v>1</v>
      </c>
      <c r="U355" s="87" t="s">
        <v>1</v>
      </c>
      <c r="V355" s="85" t="s">
        <v>1</v>
      </c>
      <c r="W355" s="88" t="s">
        <v>1</v>
      </c>
      <c r="X355" s="87" t="s">
        <v>1</v>
      </c>
      <c r="Y355" s="89" t="s">
        <v>1</v>
      </c>
      <c r="Z355" s="90" t="s">
        <v>1</v>
      </c>
      <c r="AA355" s="91" t="s">
        <v>1</v>
      </c>
      <c r="AB355" s="92" t="s">
        <v>1</v>
      </c>
      <c r="AC355" s="92" t="s">
        <v>1</v>
      </c>
      <c r="AD355" s="93" t="s">
        <v>1</v>
      </c>
      <c r="AE355" s="94" t="s">
        <v>1</v>
      </c>
      <c r="AF355" s="95" t="s">
        <v>1</v>
      </c>
      <c r="AG355" s="96" t="s">
        <v>1</v>
      </c>
      <c r="AH355" s="97" t="s">
        <v>1</v>
      </c>
      <c r="AI355" s="98" t="s">
        <v>1</v>
      </c>
      <c r="AJ355" s="99" t="s">
        <v>1</v>
      </c>
      <c r="AK355" s="100" t="str">
        <f t="shared" si="5"/>
        <v/>
      </c>
    </row>
    <row r="356" spans="1:37" ht="15.75">
      <c r="A356" s="69" t="str">
        <f>IF([1]liste_etab!A352="","",[1]liste_etab!A352)</f>
        <v/>
      </c>
      <c r="B356" s="70" t="str">
        <f>IF([1]liste_etab!B352="","",[1]liste_etab!B352)</f>
        <v/>
      </c>
      <c r="C356" s="71" t="s">
        <v>1</v>
      </c>
      <c r="D356" s="72" t="s">
        <v>1</v>
      </c>
      <c r="E356" s="73" t="s">
        <v>1</v>
      </c>
      <c r="F356" s="74" t="s">
        <v>1</v>
      </c>
      <c r="G356" s="72" t="s">
        <v>1</v>
      </c>
      <c r="H356" s="73" t="s">
        <v>1</v>
      </c>
      <c r="I356" s="75" t="s">
        <v>1</v>
      </c>
      <c r="J356" s="76" t="s">
        <v>1</v>
      </c>
      <c r="K356" s="77" t="s">
        <v>1</v>
      </c>
      <c r="L356" s="78" t="s">
        <v>1</v>
      </c>
      <c r="M356" s="79" t="s">
        <v>1</v>
      </c>
      <c r="N356" s="80" t="s">
        <v>1</v>
      </c>
      <c r="O356" s="81" t="s">
        <v>1</v>
      </c>
      <c r="P356" s="82" t="s">
        <v>1</v>
      </c>
      <c r="Q356" s="83" t="s">
        <v>1</v>
      </c>
      <c r="R356" s="84" t="s">
        <v>1</v>
      </c>
      <c r="S356" s="85" t="s">
        <v>1</v>
      </c>
      <c r="T356" s="86" t="s">
        <v>1</v>
      </c>
      <c r="U356" s="87" t="s">
        <v>1</v>
      </c>
      <c r="V356" s="85" t="s">
        <v>1</v>
      </c>
      <c r="W356" s="88" t="s">
        <v>1</v>
      </c>
      <c r="X356" s="87" t="s">
        <v>1</v>
      </c>
      <c r="Y356" s="89" t="s">
        <v>1</v>
      </c>
      <c r="Z356" s="90" t="s">
        <v>1</v>
      </c>
      <c r="AA356" s="91" t="s">
        <v>1</v>
      </c>
      <c r="AB356" s="92" t="s">
        <v>1</v>
      </c>
      <c r="AC356" s="92" t="s">
        <v>1</v>
      </c>
      <c r="AD356" s="93" t="s">
        <v>1</v>
      </c>
      <c r="AE356" s="94" t="s">
        <v>1</v>
      </c>
      <c r="AF356" s="95" t="s">
        <v>1</v>
      </c>
      <c r="AG356" s="96" t="s">
        <v>1</v>
      </c>
      <c r="AH356" s="97" t="s">
        <v>1</v>
      </c>
      <c r="AI356" s="98" t="s">
        <v>1</v>
      </c>
      <c r="AJ356" s="99" t="s">
        <v>1</v>
      </c>
      <c r="AK356" s="100" t="str">
        <f t="shared" si="5"/>
        <v/>
      </c>
    </row>
    <row r="357" spans="1:37" ht="15.75">
      <c r="A357" s="69" t="str">
        <f>IF([1]liste_etab!A353="","",[1]liste_etab!A353)</f>
        <v/>
      </c>
      <c r="B357" s="70" t="str">
        <f>IF([1]liste_etab!B353="","",[1]liste_etab!B353)</f>
        <v/>
      </c>
      <c r="C357" s="71" t="s">
        <v>1</v>
      </c>
      <c r="D357" s="72" t="s">
        <v>1</v>
      </c>
      <c r="E357" s="73" t="s">
        <v>1</v>
      </c>
      <c r="F357" s="74" t="s">
        <v>1</v>
      </c>
      <c r="G357" s="72" t="s">
        <v>1</v>
      </c>
      <c r="H357" s="73" t="s">
        <v>1</v>
      </c>
      <c r="I357" s="75" t="s">
        <v>1</v>
      </c>
      <c r="J357" s="76" t="s">
        <v>1</v>
      </c>
      <c r="K357" s="77" t="s">
        <v>1</v>
      </c>
      <c r="L357" s="78" t="s">
        <v>1</v>
      </c>
      <c r="M357" s="79" t="s">
        <v>1</v>
      </c>
      <c r="N357" s="80" t="s">
        <v>1</v>
      </c>
      <c r="O357" s="81" t="s">
        <v>1</v>
      </c>
      <c r="P357" s="82" t="s">
        <v>1</v>
      </c>
      <c r="Q357" s="83" t="s">
        <v>1</v>
      </c>
      <c r="R357" s="84" t="s">
        <v>1</v>
      </c>
      <c r="S357" s="85" t="s">
        <v>1</v>
      </c>
      <c r="T357" s="86" t="s">
        <v>1</v>
      </c>
      <c r="U357" s="87" t="s">
        <v>1</v>
      </c>
      <c r="V357" s="85" t="s">
        <v>1</v>
      </c>
      <c r="W357" s="88" t="s">
        <v>1</v>
      </c>
      <c r="X357" s="87" t="s">
        <v>1</v>
      </c>
      <c r="Y357" s="89" t="s">
        <v>1</v>
      </c>
      <c r="Z357" s="90" t="s">
        <v>1</v>
      </c>
      <c r="AA357" s="91" t="s">
        <v>1</v>
      </c>
      <c r="AB357" s="92" t="s">
        <v>1</v>
      </c>
      <c r="AC357" s="92" t="s">
        <v>1</v>
      </c>
      <c r="AD357" s="93" t="s">
        <v>1</v>
      </c>
      <c r="AE357" s="94" t="s">
        <v>1</v>
      </c>
      <c r="AF357" s="95" t="s">
        <v>1</v>
      </c>
      <c r="AG357" s="96" t="s">
        <v>1</v>
      </c>
      <c r="AH357" s="97" t="s">
        <v>1</v>
      </c>
      <c r="AI357" s="98" t="s">
        <v>1</v>
      </c>
      <c r="AJ357" s="99" t="s">
        <v>1</v>
      </c>
      <c r="AK357" s="100" t="str">
        <f t="shared" si="5"/>
        <v/>
      </c>
    </row>
    <row r="358" spans="1:37" ht="15.75">
      <c r="A358" s="69" t="str">
        <f>IF([1]liste_etab!A354="","",[1]liste_etab!A354)</f>
        <v/>
      </c>
      <c r="B358" s="70" t="str">
        <f>IF([1]liste_etab!B354="","",[1]liste_etab!B354)</f>
        <v/>
      </c>
      <c r="C358" s="71" t="s">
        <v>1</v>
      </c>
      <c r="D358" s="72" t="s">
        <v>1</v>
      </c>
      <c r="E358" s="73" t="s">
        <v>1</v>
      </c>
      <c r="F358" s="74" t="s">
        <v>1</v>
      </c>
      <c r="G358" s="72" t="s">
        <v>1</v>
      </c>
      <c r="H358" s="73" t="s">
        <v>1</v>
      </c>
      <c r="I358" s="75" t="s">
        <v>1</v>
      </c>
      <c r="J358" s="76" t="s">
        <v>1</v>
      </c>
      <c r="K358" s="77" t="s">
        <v>1</v>
      </c>
      <c r="L358" s="78" t="s">
        <v>1</v>
      </c>
      <c r="M358" s="79" t="s">
        <v>1</v>
      </c>
      <c r="N358" s="80" t="s">
        <v>1</v>
      </c>
      <c r="O358" s="81" t="s">
        <v>1</v>
      </c>
      <c r="P358" s="82" t="s">
        <v>1</v>
      </c>
      <c r="Q358" s="83" t="s">
        <v>1</v>
      </c>
      <c r="R358" s="84" t="s">
        <v>1</v>
      </c>
      <c r="S358" s="85" t="s">
        <v>1</v>
      </c>
      <c r="T358" s="86" t="s">
        <v>1</v>
      </c>
      <c r="U358" s="87" t="s">
        <v>1</v>
      </c>
      <c r="V358" s="85" t="s">
        <v>1</v>
      </c>
      <c r="W358" s="88" t="s">
        <v>1</v>
      </c>
      <c r="X358" s="87" t="s">
        <v>1</v>
      </c>
      <c r="Y358" s="89" t="s">
        <v>1</v>
      </c>
      <c r="Z358" s="90" t="s">
        <v>1</v>
      </c>
      <c r="AA358" s="91" t="s">
        <v>1</v>
      </c>
      <c r="AB358" s="92" t="s">
        <v>1</v>
      </c>
      <c r="AC358" s="92" t="s">
        <v>1</v>
      </c>
      <c r="AD358" s="93" t="s">
        <v>1</v>
      </c>
      <c r="AE358" s="94" t="s">
        <v>1</v>
      </c>
      <c r="AF358" s="95" t="s">
        <v>1</v>
      </c>
      <c r="AG358" s="96" t="s">
        <v>1</v>
      </c>
      <c r="AH358" s="97" t="s">
        <v>1</v>
      </c>
      <c r="AI358" s="98" t="s">
        <v>1</v>
      </c>
      <c r="AJ358" s="99" t="s">
        <v>1</v>
      </c>
      <c r="AK358" s="100" t="str">
        <f t="shared" si="5"/>
        <v/>
      </c>
    </row>
    <row r="359" spans="1:37" ht="15.75">
      <c r="A359" s="69" t="str">
        <f>IF([1]liste_etab!A355="","",[1]liste_etab!A355)</f>
        <v/>
      </c>
      <c r="B359" s="70" t="str">
        <f>IF([1]liste_etab!B355="","",[1]liste_etab!B355)</f>
        <v/>
      </c>
      <c r="C359" s="71" t="s">
        <v>1</v>
      </c>
      <c r="D359" s="72" t="s">
        <v>1</v>
      </c>
      <c r="E359" s="73" t="s">
        <v>1</v>
      </c>
      <c r="F359" s="74" t="s">
        <v>1</v>
      </c>
      <c r="G359" s="72" t="s">
        <v>1</v>
      </c>
      <c r="H359" s="73" t="s">
        <v>1</v>
      </c>
      <c r="I359" s="75" t="s">
        <v>1</v>
      </c>
      <c r="J359" s="76" t="s">
        <v>1</v>
      </c>
      <c r="K359" s="77" t="s">
        <v>1</v>
      </c>
      <c r="L359" s="78" t="s">
        <v>1</v>
      </c>
      <c r="M359" s="79" t="s">
        <v>1</v>
      </c>
      <c r="N359" s="80" t="s">
        <v>1</v>
      </c>
      <c r="O359" s="81" t="s">
        <v>1</v>
      </c>
      <c r="P359" s="82" t="s">
        <v>1</v>
      </c>
      <c r="Q359" s="83" t="s">
        <v>1</v>
      </c>
      <c r="R359" s="84" t="s">
        <v>1</v>
      </c>
      <c r="S359" s="85" t="s">
        <v>1</v>
      </c>
      <c r="T359" s="86" t="s">
        <v>1</v>
      </c>
      <c r="U359" s="87" t="s">
        <v>1</v>
      </c>
      <c r="V359" s="85" t="s">
        <v>1</v>
      </c>
      <c r="W359" s="88" t="s">
        <v>1</v>
      </c>
      <c r="X359" s="87" t="s">
        <v>1</v>
      </c>
      <c r="Y359" s="89" t="s">
        <v>1</v>
      </c>
      <c r="Z359" s="90" t="s">
        <v>1</v>
      </c>
      <c r="AA359" s="91" t="s">
        <v>1</v>
      </c>
      <c r="AB359" s="92" t="s">
        <v>1</v>
      </c>
      <c r="AC359" s="92" t="s">
        <v>1</v>
      </c>
      <c r="AD359" s="93" t="s">
        <v>1</v>
      </c>
      <c r="AE359" s="94" t="s">
        <v>1</v>
      </c>
      <c r="AF359" s="95" t="s">
        <v>1</v>
      </c>
      <c r="AG359" s="96" t="s">
        <v>1</v>
      </c>
      <c r="AH359" s="97" t="s">
        <v>1</v>
      </c>
      <c r="AI359" s="98" t="s">
        <v>1</v>
      </c>
      <c r="AJ359" s="99" t="s">
        <v>1</v>
      </c>
      <c r="AK359" s="100" t="str">
        <f t="shared" si="5"/>
        <v/>
      </c>
    </row>
    <row r="360" spans="1:37" ht="15.75">
      <c r="A360" s="69" t="str">
        <f>IF([1]liste_etab!A356="","",[1]liste_etab!A356)</f>
        <v/>
      </c>
      <c r="B360" s="70" t="str">
        <f>IF([1]liste_etab!B356="","",[1]liste_etab!B356)</f>
        <v/>
      </c>
      <c r="C360" s="71" t="s">
        <v>1</v>
      </c>
      <c r="D360" s="72" t="s">
        <v>1</v>
      </c>
      <c r="E360" s="73" t="s">
        <v>1</v>
      </c>
      <c r="F360" s="74" t="s">
        <v>1</v>
      </c>
      <c r="G360" s="72" t="s">
        <v>1</v>
      </c>
      <c r="H360" s="73" t="s">
        <v>1</v>
      </c>
      <c r="I360" s="75" t="s">
        <v>1</v>
      </c>
      <c r="J360" s="76" t="s">
        <v>1</v>
      </c>
      <c r="K360" s="77" t="s">
        <v>1</v>
      </c>
      <c r="L360" s="78" t="s">
        <v>1</v>
      </c>
      <c r="M360" s="79" t="s">
        <v>1</v>
      </c>
      <c r="N360" s="80" t="s">
        <v>1</v>
      </c>
      <c r="O360" s="81" t="s">
        <v>1</v>
      </c>
      <c r="P360" s="82" t="s">
        <v>1</v>
      </c>
      <c r="Q360" s="83" t="s">
        <v>1</v>
      </c>
      <c r="R360" s="84" t="s">
        <v>1</v>
      </c>
      <c r="S360" s="85" t="s">
        <v>1</v>
      </c>
      <c r="T360" s="86" t="s">
        <v>1</v>
      </c>
      <c r="U360" s="87" t="s">
        <v>1</v>
      </c>
      <c r="V360" s="85" t="s">
        <v>1</v>
      </c>
      <c r="W360" s="88" t="s">
        <v>1</v>
      </c>
      <c r="X360" s="87" t="s">
        <v>1</v>
      </c>
      <c r="Y360" s="89" t="s">
        <v>1</v>
      </c>
      <c r="Z360" s="90" t="s">
        <v>1</v>
      </c>
      <c r="AA360" s="91" t="s">
        <v>1</v>
      </c>
      <c r="AB360" s="92" t="s">
        <v>1</v>
      </c>
      <c r="AC360" s="92" t="s">
        <v>1</v>
      </c>
      <c r="AD360" s="93" t="s">
        <v>1</v>
      </c>
      <c r="AE360" s="94" t="s">
        <v>1</v>
      </c>
      <c r="AF360" s="95" t="s">
        <v>1</v>
      </c>
      <c r="AG360" s="96" t="s">
        <v>1</v>
      </c>
      <c r="AH360" s="97" t="s">
        <v>1</v>
      </c>
      <c r="AI360" s="98" t="s">
        <v>1</v>
      </c>
      <c r="AJ360" s="99" t="s">
        <v>1</v>
      </c>
      <c r="AK360" s="100" t="str">
        <f t="shared" si="5"/>
        <v/>
      </c>
    </row>
    <row r="361" spans="1:37" ht="15.75">
      <c r="A361" s="69" t="str">
        <f>IF([1]liste_etab!A357="","",[1]liste_etab!A357)</f>
        <v/>
      </c>
      <c r="B361" s="70" t="str">
        <f>IF([1]liste_etab!B357="","",[1]liste_etab!B357)</f>
        <v/>
      </c>
      <c r="C361" s="71" t="s">
        <v>1</v>
      </c>
      <c r="D361" s="72" t="s">
        <v>1</v>
      </c>
      <c r="E361" s="73" t="s">
        <v>1</v>
      </c>
      <c r="F361" s="74" t="s">
        <v>1</v>
      </c>
      <c r="G361" s="72" t="s">
        <v>1</v>
      </c>
      <c r="H361" s="73" t="s">
        <v>1</v>
      </c>
      <c r="I361" s="75" t="s">
        <v>1</v>
      </c>
      <c r="J361" s="76" t="s">
        <v>1</v>
      </c>
      <c r="K361" s="77" t="s">
        <v>1</v>
      </c>
      <c r="L361" s="78" t="s">
        <v>1</v>
      </c>
      <c r="M361" s="79" t="s">
        <v>1</v>
      </c>
      <c r="N361" s="80" t="s">
        <v>1</v>
      </c>
      <c r="O361" s="81" t="s">
        <v>1</v>
      </c>
      <c r="P361" s="82" t="s">
        <v>1</v>
      </c>
      <c r="Q361" s="83" t="s">
        <v>1</v>
      </c>
      <c r="R361" s="84" t="s">
        <v>1</v>
      </c>
      <c r="S361" s="85" t="s">
        <v>1</v>
      </c>
      <c r="T361" s="86" t="s">
        <v>1</v>
      </c>
      <c r="U361" s="87" t="s">
        <v>1</v>
      </c>
      <c r="V361" s="85" t="s">
        <v>1</v>
      </c>
      <c r="W361" s="88" t="s">
        <v>1</v>
      </c>
      <c r="X361" s="87" t="s">
        <v>1</v>
      </c>
      <c r="Y361" s="89" t="s">
        <v>1</v>
      </c>
      <c r="Z361" s="90" t="s">
        <v>1</v>
      </c>
      <c r="AA361" s="91" t="s">
        <v>1</v>
      </c>
      <c r="AB361" s="92" t="s">
        <v>1</v>
      </c>
      <c r="AC361" s="92" t="s">
        <v>1</v>
      </c>
      <c r="AD361" s="93" t="s">
        <v>1</v>
      </c>
      <c r="AE361" s="94" t="s">
        <v>1</v>
      </c>
      <c r="AF361" s="95" t="s">
        <v>1</v>
      </c>
      <c r="AG361" s="96" t="s">
        <v>1</v>
      </c>
      <c r="AH361" s="97" t="s">
        <v>1</v>
      </c>
      <c r="AI361" s="98" t="s">
        <v>1</v>
      </c>
      <c r="AJ361" s="99" t="s">
        <v>1</v>
      </c>
      <c r="AK361" s="100" t="str">
        <f t="shared" si="5"/>
        <v/>
      </c>
    </row>
    <row r="362" spans="1:37" ht="15.75">
      <c r="A362" s="69" t="str">
        <f>IF([1]liste_etab!A358="","",[1]liste_etab!A358)</f>
        <v/>
      </c>
      <c r="B362" s="70" t="str">
        <f>IF([1]liste_etab!B358="","",[1]liste_etab!B358)</f>
        <v/>
      </c>
      <c r="C362" s="71" t="s">
        <v>1</v>
      </c>
      <c r="D362" s="72" t="s">
        <v>1</v>
      </c>
      <c r="E362" s="73" t="s">
        <v>1</v>
      </c>
      <c r="F362" s="74" t="s">
        <v>1</v>
      </c>
      <c r="G362" s="72" t="s">
        <v>1</v>
      </c>
      <c r="H362" s="73" t="s">
        <v>1</v>
      </c>
      <c r="I362" s="75" t="s">
        <v>1</v>
      </c>
      <c r="J362" s="76" t="s">
        <v>1</v>
      </c>
      <c r="K362" s="77" t="s">
        <v>1</v>
      </c>
      <c r="L362" s="78" t="s">
        <v>1</v>
      </c>
      <c r="M362" s="79" t="s">
        <v>1</v>
      </c>
      <c r="N362" s="80" t="s">
        <v>1</v>
      </c>
      <c r="O362" s="81" t="s">
        <v>1</v>
      </c>
      <c r="P362" s="82" t="s">
        <v>1</v>
      </c>
      <c r="Q362" s="83" t="s">
        <v>1</v>
      </c>
      <c r="R362" s="84" t="s">
        <v>1</v>
      </c>
      <c r="S362" s="85" t="s">
        <v>1</v>
      </c>
      <c r="T362" s="86" t="s">
        <v>1</v>
      </c>
      <c r="U362" s="87" t="s">
        <v>1</v>
      </c>
      <c r="V362" s="85" t="s">
        <v>1</v>
      </c>
      <c r="W362" s="88" t="s">
        <v>1</v>
      </c>
      <c r="X362" s="87" t="s">
        <v>1</v>
      </c>
      <c r="Y362" s="89" t="s">
        <v>1</v>
      </c>
      <c r="Z362" s="90" t="s">
        <v>1</v>
      </c>
      <c r="AA362" s="91" t="s">
        <v>1</v>
      </c>
      <c r="AB362" s="92" t="s">
        <v>1</v>
      </c>
      <c r="AC362" s="92" t="s">
        <v>1</v>
      </c>
      <c r="AD362" s="93" t="s">
        <v>1</v>
      </c>
      <c r="AE362" s="94" t="s">
        <v>1</v>
      </c>
      <c r="AF362" s="95" t="s">
        <v>1</v>
      </c>
      <c r="AG362" s="96" t="s">
        <v>1</v>
      </c>
      <c r="AH362" s="97" t="s">
        <v>1</v>
      </c>
      <c r="AI362" s="98" t="s">
        <v>1</v>
      </c>
      <c r="AJ362" s="99" t="s">
        <v>1</v>
      </c>
      <c r="AK362" s="100" t="str">
        <f t="shared" si="5"/>
        <v/>
      </c>
    </row>
    <row r="363" spans="1:37" ht="15.75">
      <c r="A363" s="69" t="str">
        <f>IF([1]liste_etab!A359="","",[1]liste_etab!A359)</f>
        <v/>
      </c>
      <c r="B363" s="70" t="str">
        <f>IF([1]liste_etab!B359="","",[1]liste_etab!B359)</f>
        <v/>
      </c>
      <c r="C363" s="71" t="s">
        <v>1</v>
      </c>
      <c r="D363" s="72" t="s">
        <v>1</v>
      </c>
      <c r="E363" s="73" t="s">
        <v>1</v>
      </c>
      <c r="F363" s="74" t="s">
        <v>1</v>
      </c>
      <c r="G363" s="72" t="s">
        <v>1</v>
      </c>
      <c r="H363" s="73" t="s">
        <v>1</v>
      </c>
      <c r="I363" s="75" t="s">
        <v>1</v>
      </c>
      <c r="J363" s="76" t="s">
        <v>1</v>
      </c>
      <c r="K363" s="77" t="s">
        <v>1</v>
      </c>
      <c r="L363" s="78" t="s">
        <v>1</v>
      </c>
      <c r="M363" s="79" t="s">
        <v>1</v>
      </c>
      <c r="N363" s="80" t="s">
        <v>1</v>
      </c>
      <c r="O363" s="81" t="s">
        <v>1</v>
      </c>
      <c r="P363" s="82" t="s">
        <v>1</v>
      </c>
      <c r="Q363" s="83" t="s">
        <v>1</v>
      </c>
      <c r="R363" s="84" t="s">
        <v>1</v>
      </c>
      <c r="S363" s="85" t="s">
        <v>1</v>
      </c>
      <c r="T363" s="86" t="s">
        <v>1</v>
      </c>
      <c r="U363" s="87" t="s">
        <v>1</v>
      </c>
      <c r="V363" s="85" t="s">
        <v>1</v>
      </c>
      <c r="W363" s="88" t="s">
        <v>1</v>
      </c>
      <c r="X363" s="87" t="s">
        <v>1</v>
      </c>
      <c r="Y363" s="89" t="s">
        <v>1</v>
      </c>
      <c r="Z363" s="90" t="s">
        <v>1</v>
      </c>
      <c r="AA363" s="91" t="s">
        <v>1</v>
      </c>
      <c r="AB363" s="92" t="s">
        <v>1</v>
      </c>
      <c r="AC363" s="92" t="s">
        <v>1</v>
      </c>
      <c r="AD363" s="93" t="s">
        <v>1</v>
      </c>
      <c r="AE363" s="94" t="s">
        <v>1</v>
      </c>
      <c r="AF363" s="95" t="s">
        <v>1</v>
      </c>
      <c r="AG363" s="96" t="s">
        <v>1</v>
      </c>
      <c r="AH363" s="97" t="s">
        <v>1</v>
      </c>
      <c r="AI363" s="98" t="s">
        <v>1</v>
      </c>
      <c r="AJ363" s="99" t="s">
        <v>1</v>
      </c>
      <c r="AK363" s="100" t="str">
        <f t="shared" si="5"/>
        <v/>
      </c>
    </row>
    <row r="364" spans="1:37" ht="15.75">
      <c r="A364" s="69" t="str">
        <f>IF([1]liste_etab!A360="","",[1]liste_etab!A360)</f>
        <v/>
      </c>
      <c r="B364" s="70" t="str">
        <f>IF([1]liste_etab!B360="","",[1]liste_etab!B360)</f>
        <v/>
      </c>
      <c r="C364" s="71" t="s">
        <v>1</v>
      </c>
      <c r="D364" s="72" t="s">
        <v>1</v>
      </c>
      <c r="E364" s="73" t="s">
        <v>1</v>
      </c>
      <c r="F364" s="74" t="s">
        <v>1</v>
      </c>
      <c r="G364" s="72" t="s">
        <v>1</v>
      </c>
      <c r="H364" s="73" t="s">
        <v>1</v>
      </c>
      <c r="I364" s="75" t="s">
        <v>1</v>
      </c>
      <c r="J364" s="76" t="s">
        <v>1</v>
      </c>
      <c r="K364" s="77" t="s">
        <v>1</v>
      </c>
      <c r="L364" s="78" t="s">
        <v>1</v>
      </c>
      <c r="M364" s="79" t="s">
        <v>1</v>
      </c>
      <c r="N364" s="80" t="s">
        <v>1</v>
      </c>
      <c r="O364" s="81" t="s">
        <v>1</v>
      </c>
      <c r="P364" s="82" t="s">
        <v>1</v>
      </c>
      <c r="Q364" s="83" t="s">
        <v>1</v>
      </c>
      <c r="R364" s="84" t="s">
        <v>1</v>
      </c>
      <c r="S364" s="85" t="s">
        <v>1</v>
      </c>
      <c r="T364" s="86" t="s">
        <v>1</v>
      </c>
      <c r="U364" s="87" t="s">
        <v>1</v>
      </c>
      <c r="V364" s="85" t="s">
        <v>1</v>
      </c>
      <c r="W364" s="88" t="s">
        <v>1</v>
      </c>
      <c r="X364" s="87" t="s">
        <v>1</v>
      </c>
      <c r="Y364" s="89" t="s">
        <v>1</v>
      </c>
      <c r="Z364" s="90" t="s">
        <v>1</v>
      </c>
      <c r="AA364" s="91" t="s">
        <v>1</v>
      </c>
      <c r="AB364" s="92" t="s">
        <v>1</v>
      </c>
      <c r="AC364" s="92" t="s">
        <v>1</v>
      </c>
      <c r="AD364" s="93" t="s">
        <v>1</v>
      </c>
      <c r="AE364" s="94" t="s">
        <v>1</v>
      </c>
      <c r="AF364" s="95" t="s">
        <v>1</v>
      </c>
      <c r="AG364" s="96" t="s">
        <v>1</v>
      </c>
      <c r="AH364" s="97" t="s">
        <v>1</v>
      </c>
      <c r="AI364" s="98" t="s">
        <v>1</v>
      </c>
      <c r="AJ364" s="99" t="s">
        <v>1</v>
      </c>
      <c r="AK364" s="100" t="str">
        <f t="shared" si="5"/>
        <v/>
      </c>
    </row>
    <row r="365" spans="1:37" ht="15.75">
      <c r="A365" s="69" t="str">
        <f>IF([1]liste_etab!A361="","",[1]liste_etab!A361)</f>
        <v/>
      </c>
      <c r="B365" s="70" t="str">
        <f>IF([1]liste_etab!B361="","",[1]liste_etab!B361)</f>
        <v/>
      </c>
      <c r="C365" s="71" t="s">
        <v>1</v>
      </c>
      <c r="D365" s="72" t="s">
        <v>1</v>
      </c>
      <c r="E365" s="73" t="s">
        <v>1</v>
      </c>
      <c r="F365" s="74" t="s">
        <v>1</v>
      </c>
      <c r="G365" s="72" t="s">
        <v>1</v>
      </c>
      <c r="H365" s="73" t="s">
        <v>1</v>
      </c>
      <c r="I365" s="75" t="s">
        <v>1</v>
      </c>
      <c r="J365" s="76" t="s">
        <v>1</v>
      </c>
      <c r="K365" s="77" t="s">
        <v>1</v>
      </c>
      <c r="L365" s="78" t="s">
        <v>1</v>
      </c>
      <c r="M365" s="79" t="s">
        <v>1</v>
      </c>
      <c r="N365" s="80" t="s">
        <v>1</v>
      </c>
      <c r="O365" s="81" t="s">
        <v>1</v>
      </c>
      <c r="P365" s="82" t="s">
        <v>1</v>
      </c>
      <c r="Q365" s="83" t="s">
        <v>1</v>
      </c>
      <c r="R365" s="84" t="s">
        <v>1</v>
      </c>
      <c r="S365" s="85" t="s">
        <v>1</v>
      </c>
      <c r="T365" s="86" t="s">
        <v>1</v>
      </c>
      <c r="U365" s="87" t="s">
        <v>1</v>
      </c>
      <c r="V365" s="85" t="s">
        <v>1</v>
      </c>
      <c r="W365" s="88" t="s">
        <v>1</v>
      </c>
      <c r="X365" s="87" t="s">
        <v>1</v>
      </c>
      <c r="Y365" s="89" t="s">
        <v>1</v>
      </c>
      <c r="Z365" s="90" t="s">
        <v>1</v>
      </c>
      <c r="AA365" s="91" t="s">
        <v>1</v>
      </c>
      <c r="AB365" s="92" t="s">
        <v>1</v>
      </c>
      <c r="AC365" s="92" t="s">
        <v>1</v>
      </c>
      <c r="AD365" s="93" t="s">
        <v>1</v>
      </c>
      <c r="AE365" s="94" t="s">
        <v>1</v>
      </c>
      <c r="AF365" s="95" t="s">
        <v>1</v>
      </c>
      <c r="AG365" s="96" t="s">
        <v>1</v>
      </c>
      <c r="AH365" s="97" t="s">
        <v>1</v>
      </c>
      <c r="AI365" s="98" t="s">
        <v>1</v>
      </c>
      <c r="AJ365" s="99" t="s">
        <v>1</v>
      </c>
      <c r="AK365" s="100" t="str">
        <f t="shared" si="5"/>
        <v/>
      </c>
    </row>
    <row r="366" spans="1:37" ht="15.75">
      <c r="A366" s="69" t="str">
        <f>IF([1]liste_etab!A362="","",[1]liste_etab!A362)</f>
        <v/>
      </c>
      <c r="B366" s="70" t="str">
        <f>IF([1]liste_etab!B362="","",[1]liste_etab!B362)</f>
        <v/>
      </c>
      <c r="C366" s="71" t="s">
        <v>1</v>
      </c>
      <c r="D366" s="72" t="s">
        <v>1</v>
      </c>
      <c r="E366" s="73" t="s">
        <v>1</v>
      </c>
      <c r="F366" s="74" t="s">
        <v>1</v>
      </c>
      <c r="G366" s="72" t="s">
        <v>1</v>
      </c>
      <c r="H366" s="73" t="s">
        <v>1</v>
      </c>
      <c r="I366" s="75" t="s">
        <v>1</v>
      </c>
      <c r="J366" s="76" t="s">
        <v>1</v>
      </c>
      <c r="K366" s="77" t="s">
        <v>1</v>
      </c>
      <c r="L366" s="78" t="s">
        <v>1</v>
      </c>
      <c r="M366" s="79" t="s">
        <v>1</v>
      </c>
      <c r="N366" s="80" t="s">
        <v>1</v>
      </c>
      <c r="O366" s="81" t="s">
        <v>1</v>
      </c>
      <c r="P366" s="82" t="s">
        <v>1</v>
      </c>
      <c r="Q366" s="83" t="s">
        <v>1</v>
      </c>
      <c r="R366" s="84" t="s">
        <v>1</v>
      </c>
      <c r="S366" s="85" t="s">
        <v>1</v>
      </c>
      <c r="T366" s="86" t="s">
        <v>1</v>
      </c>
      <c r="U366" s="87" t="s">
        <v>1</v>
      </c>
      <c r="V366" s="85" t="s">
        <v>1</v>
      </c>
      <c r="W366" s="88" t="s">
        <v>1</v>
      </c>
      <c r="X366" s="87" t="s">
        <v>1</v>
      </c>
      <c r="Y366" s="89" t="s">
        <v>1</v>
      </c>
      <c r="Z366" s="90" t="s">
        <v>1</v>
      </c>
      <c r="AA366" s="91" t="s">
        <v>1</v>
      </c>
      <c r="AB366" s="92" t="s">
        <v>1</v>
      </c>
      <c r="AC366" s="92" t="s">
        <v>1</v>
      </c>
      <c r="AD366" s="93" t="s">
        <v>1</v>
      </c>
      <c r="AE366" s="94" t="s">
        <v>1</v>
      </c>
      <c r="AF366" s="95" t="s">
        <v>1</v>
      </c>
      <c r="AG366" s="96" t="s">
        <v>1</v>
      </c>
      <c r="AH366" s="97" t="s">
        <v>1</v>
      </c>
      <c r="AI366" s="98" t="s">
        <v>1</v>
      </c>
      <c r="AJ366" s="99" t="s">
        <v>1</v>
      </c>
      <c r="AK366" s="100" t="str">
        <f t="shared" si="5"/>
        <v/>
      </c>
    </row>
    <row r="367" spans="1:37" ht="15.75">
      <c r="A367" s="69" t="str">
        <f>IF([1]liste_etab!A363="","",[1]liste_etab!A363)</f>
        <v/>
      </c>
      <c r="B367" s="70" t="str">
        <f>IF([1]liste_etab!B363="","",[1]liste_etab!B363)</f>
        <v/>
      </c>
      <c r="C367" s="71" t="s">
        <v>1</v>
      </c>
      <c r="D367" s="72" t="s">
        <v>1</v>
      </c>
      <c r="E367" s="73" t="s">
        <v>1</v>
      </c>
      <c r="F367" s="74" t="s">
        <v>1</v>
      </c>
      <c r="G367" s="72" t="s">
        <v>1</v>
      </c>
      <c r="H367" s="73" t="s">
        <v>1</v>
      </c>
      <c r="I367" s="75" t="s">
        <v>1</v>
      </c>
      <c r="J367" s="76" t="s">
        <v>1</v>
      </c>
      <c r="K367" s="77" t="s">
        <v>1</v>
      </c>
      <c r="L367" s="78" t="s">
        <v>1</v>
      </c>
      <c r="M367" s="79" t="s">
        <v>1</v>
      </c>
      <c r="N367" s="80" t="s">
        <v>1</v>
      </c>
      <c r="O367" s="81" t="s">
        <v>1</v>
      </c>
      <c r="P367" s="82" t="s">
        <v>1</v>
      </c>
      <c r="Q367" s="83" t="s">
        <v>1</v>
      </c>
      <c r="R367" s="84" t="s">
        <v>1</v>
      </c>
      <c r="S367" s="85" t="s">
        <v>1</v>
      </c>
      <c r="T367" s="86" t="s">
        <v>1</v>
      </c>
      <c r="U367" s="87" t="s">
        <v>1</v>
      </c>
      <c r="V367" s="85" t="s">
        <v>1</v>
      </c>
      <c r="W367" s="88" t="s">
        <v>1</v>
      </c>
      <c r="X367" s="87" t="s">
        <v>1</v>
      </c>
      <c r="Y367" s="89" t="s">
        <v>1</v>
      </c>
      <c r="Z367" s="90" t="s">
        <v>1</v>
      </c>
      <c r="AA367" s="91" t="s">
        <v>1</v>
      </c>
      <c r="AB367" s="92" t="s">
        <v>1</v>
      </c>
      <c r="AC367" s="92" t="s">
        <v>1</v>
      </c>
      <c r="AD367" s="93" t="s">
        <v>1</v>
      </c>
      <c r="AE367" s="94" t="s">
        <v>1</v>
      </c>
      <c r="AF367" s="95" t="s">
        <v>1</v>
      </c>
      <c r="AG367" s="96" t="s">
        <v>1</v>
      </c>
      <c r="AH367" s="97" t="s">
        <v>1</v>
      </c>
      <c r="AI367" s="98" t="s">
        <v>1</v>
      </c>
      <c r="AJ367" s="99" t="s">
        <v>1</v>
      </c>
      <c r="AK367" s="100" t="str">
        <f t="shared" si="5"/>
        <v/>
      </c>
    </row>
    <row r="368" spans="1:37" ht="15.75">
      <c r="A368" s="69" t="str">
        <f>IF([1]liste_etab!A364="","",[1]liste_etab!A364)</f>
        <v/>
      </c>
      <c r="B368" s="70" t="str">
        <f>IF([1]liste_etab!B364="","",[1]liste_etab!B364)</f>
        <v/>
      </c>
      <c r="C368" s="71" t="s">
        <v>1</v>
      </c>
      <c r="D368" s="72" t="s">
        <v>1</v>
      </c>
      <c r="E368" s="73" t="s">
        <v>1</v>
      </c>
      <c r="F368" s="74" t="s">
        <v>1</v>
      </c>
      <c r="G368" s="72" t="s">
        <v>1</v>
      </c>
      <c r="H368" s="73" t="s">
        <v>1</v>
      </c>
      <c r="I368" s="75" t="s">
        <v>1</v>
      </c>
      <c r="J368" s="76" t="s">
        <v>1</v>
      </c>
      <c r="K368" s="77" t="s">
        <v>1</v>
      </c>
      <c r="L368" s="78" t="s">
        <v>1</v>
      </c>
      <c r="M368" s="79" t="s">
        <v>1</v>
      </c>
      <c r="N368" s="80" t="s">
        <v>1</v>
      </c>
      <c r="O368" s="81" t="s">
        <v>1</v>
      </c>
      <c r="P368" s="82" t="s">
        <v>1</v>
      </c>
      <c r="Q368" s="83" t="s">
        <v>1</v>
      </c>
      <c r="R368" s="84" t="s">
        <v>1</v>
      </c>
      <c r="S368" s="85" t="s">
        <v>1</v>
      </c>
      <c r="T368" s="86" t="s">
        <v>1</v>
      </c>
      <c r="U368" s="87" t="s">
        <v>1</v>
      </c>
      <c r="V368" s="85" t="s">
        <v>1</v>
      </c>
      <c r="W368" s="88" t="s">
        <v>1</v>
      </c>
      <c r="X368" s="87" t="s">
        <v>1</v>
      </c>
      <c r="Y368" s="89" t="s">
        <v>1</v>
      </c>
      <c r="Z368" s="90" t="s">
        <v>1</v>
      </c>
      <c r="AA368" s="91" t="s">
        <v>1</v>
      </c>
      <c r="AB368" s="92" t="s">
        <v>1</v>
      </c>
      <c r="AC368" s="92" t="s">
        <v>1</v>
      </c>
      <c r="AD368" s="93" t="s">
        <v>1</v>
      </c>
      <c r="AE368" s="94" t="s">
        <v>1</v>
      </c>
      <c r="AF368" s="95" t="s">
        <v>1</v>
      </c>
      <c r="AG368" s="96" t="s">
        <v>1</v>
      </c>
      <c r="AH368" s="97" t="s">
        <v>1</v>
      </c>
      <c r="AI368" s="98" t="s">
        <v>1</v>
      </c>
      <c r="AJ368" s="99" t="s">
        <v>1</v>
      </c>
      <c r="AK368" s="100" t="str">
        <f t="shared" si="5"/>
        <v/>
      </c>
    </row>
    <row r="369" spans="1:37" ht="15.75">
      <c r="A369" s="69" t="str">
        <f>IF([1]liste_etab!A365="","",[1]liste_etab!A365)</f>
        <v/>
      </c>
      <c r="B369" s="70" t="str">
        <f>IF([1]liste_etab!B365="","",[1]liste_etab!B365)</f>
        <v/>
      </c>
      <c r="C369" s="71" t="s">
        <v>1</v>
      </c>
      <c r="D369" s="72" t="s">
        <v>1</v>
      </c>
      <c r="E369" s="73" t="s">
        <v>1</v>
      </c>
      <c r="F369" s="74" t="s">
        <v>1</v>
      </c>
      <c r="G369" s="72" t="s">
        <v>1</v>
      </c>
      <c r="H369" s="73" t="s">
        <v>1</v>
      </c>
      <c r="I369" s="75" t="s">
        <v>1</v>
      </c>
      <c r="J369" s="76" t="s">
        <v>1</v>
      </c>
      <c r="K369" s="77" t="s">
        <v>1</v>
      </c>
      <c r="L369" s="78" t="s">
        <v>1</v>
      </c>
      <c r="M369" s="79" t="s">
        <v>1</v>
      </c>
      <c r="N369" s="80" t="s">
        <v>1</v>
      </c>
      <c r="O369" s="81" t="s">
        <v>1</v>
      </c>
      <c r="P369" s="82" t="s">
        <v>1</v>
      </c>
      <c r="Q369" s="83" t="s">
        <v>1</v>
      </c>
      <c r="R369" s="84" t="s">
        <v>1</v>
      </c>
      <c r="S369" s="85" t="s">
        <v>1</v>
      </c>
      <c r="T369" s="86" t="s">
        <v>1</v>
      </c>
      <c r="U369" s="87" t="s">
        <v>1</v>
      </c>
      <c r="V369" s="85" t="s">
        <v>1</v>
      </c>
      <c r="W369" s="88" t="s">
        <v>1</v>
      </c>
      <c r="X369" s="87" t="s">
        <v>1</v>
      </c>
      <c r="Y369" s="89" t="s">
        <v>1</v>
      </c>
      <c r="Z369" s="90" t="s">
        <v>1</v>
      </c>
      <c r="AA369" s="91" t="s">
        <v>1</v>
      </c>
      <c r="AB369" s="92" t="s">
        <v>1</v>
      </c>
      <c r="AC369" s="92" t="s">
        <v>1</v>
      </c>
      <c r="AD369" s="93" t="s">
        <v>1</v>
      </c>
      <c r="AE369" s="94" t="s">
        <v>1</v>
      </c>
      <c r="AF369" s="95" t="s">
        <v>1</v>
      </c>
      <c r="AG369" s="96" t="s">
        <v>1</v>
      </c>
      <c r="AH369" s="97" t="s">
        <v>1</v>
      </c>
      <c r="AI369" s="98" t="s">
        <v>1</v>
      </c>
      <c r="AJ369" s="99" t="s">
        <v>1</v>
      </c>
      <c r="AK369" s="100" t="str">
        <f t="shared" si="5"/>
        <v/>
      </c>
    </row>
    <row r="370" spans="1:37" ht="15.75">
      <c r="A370" s="69" t="str">
        <f>IF([1]liste_etab!A366="","",[1]liste_etab!A366)</f>
        <v/>
      </c>
      <c r="B370" s="70" t="str">
        <f>IF([1]liste_etab!B366="","",[1]liste_etab!B366)</f>
        <v/>
      </c>
      <c r="C370" s="71" t="s">
        <v>1</v>
      </c>
      <c r="D370" s="72" t="s">
        <v>1</v>
      </c>
      <c r="E370" s="73" t="s">
        <v>1</v>
      </c>
      <c r="F370" s="74" t="s">
        <v>1</v>
      </c>
      <c r="G370" s="72" t="s">
        <v>1</v>
      </c>
      <c r="H370" s="73" t="s">
        <v>1</v>
      </c>
      <c r="I370" s="75" t="s">
        <v>1</v>
      </c>
      <c r="J370" s="76" t="s">
        <v>1</v>
      </c>
      <c r="K370" s="77" t="s">
        <v>1</v>
      </c>
      <c r="L370" s="78" t="s">
        <v>1</v>
      </c>
      <c r="M370" s="79" t="s">
        <v>1</v>
      </c>
      <c r="N370" s="80" t="s">
        <v>1</v>
      </c>
      <c r="O370" s="81" t="s">
        <v>1</v>
      </c>
      <c r="P370" s="82" t="s">
        <v>1</v>
      </c>
      <c r="Q370" s="83" t="s">
        <v>1</v>
      </c>
      <c r="R370" s="84" t="s">
        <v>1</v>
      </c>
      <c r="S370" s="85" t="s">
        <v>1</v>
      </c>
      <c r="T370" s="86" t="s">
        <v>1</v>
      </c>
      <c r="U370" s="87" t="s">
        <v>1</v>
      </c>
      <c r="V370" s="85" t="s">
        <v>1</v>
      </c>
      <c r="W370" s="88" t="s">
        <v>1</v>
      </c>
      <c r="X370" s="87" t="s">
        <v>1</v>
      </c>
      <c r="Y370" s="89" t="s">
        <v>1</v>
      </c>
      <c r="Z370" s="90" t="s">
        <v>1</v>
      </c>
      <c r="AA370" s="91" t="s">
        <v>1</v>
      </c>
      <c r="AB370" s="92" t="s">
        <v>1</v>
      </c>
      <c r="AC370" s="92" t="s">
        <v>1</v>
      </c>
      <c r="AD370" s="93" t="s">
        <v>1</v>
      </c>
      <c r="AE370" s="94" t="s">
        <v>1</v>
      </c>
      <c r="AF370" s="95" t="s">
        <v>1</v>
      </c>
      <c r="AG370" s="96" t="s">
        <v>1</v>
      </c>
      <c r="AH370" s="97" t="s">
        <v>1</v>
      </c>
      <c r="AI370" s="98" t="s">
        <v>1</v>
      </c>
      <c r="AJ370" s="99" t="s">
        <v>1</v>
      </c>
      <c r="AK370" s="100" t="str">
        <f t="shared" si="5"/>
        <v/>
      </c>
    </row>
    <row r="371" spans="1:37" ht="15.75">
      <c r="A371" s="69" t="str">
        <f>IF([1]liste_etab!A367="","",[1]liste_etab!A367)</f>
        <v/>
      </c>
      <c r="B371" s="70" t="str">
        <f>IF([1]liste_etab!B367="","",[1]liste_etab!B367)</f>
        <v/>
      </c>
      <c r="C371" s="71" t="s">
        <v>1</v>
      </c>
      <c r="D371" s="72" t="s">
        <v>1</v>
      </c>
      <c r="E371" s="73" t="s">
        <v>1</v>
      </c>
      <c r="F371" s="74" t="s">
        <v>1</v>
      </c>
      <c r="G371" s="72" t="s">
        <v>1</v>
      </c>
      <c r="H371" s="73" t="s">
        <v>1</v>
      </c>
      <c r="I371" s="75" t="s">
        <v>1</v>
      </c>
      <c r="J371" s="76" t="s">
        <v>1</v>
      </c>
      <c r="K371" s="77" t="s">
        <v>1</v>
      </c>
      <c r="L371" s="78" t="s">
        <v>1</v>
      </c>
      <c r="M371" s="79" t="s">
        <v>1</v>
      </c>
      <c r="N371" s="80" t="s">
        <v>1</v>
      </c>
      <c r="O371" s="81" t="s">
        <v>1</v>
      </c>
      <c r="P371" s="82" t="s">
        <v>1</v>
      </c>
      <c r="Q371" s="83" t="s">
        <v>1</v>
      </c>
      <c r="R371" s="84" t="s">
        <v>1</v>
      </c>
      <c r="S371" s="85" t="s">
        <v>1</v>
      </c>
      <c r="T371" s="86" t="s">
        <v>1</v>
      </c>
      <c r="U371" s="87" t="s">
        <v>1</v>
      </c>
      <c r="V371" s="85" t="s">
        <v>1</v>
      </c>
      <c r="W371" s="88" t="s">
        <v>1</v>
      </c>
      <c r="X371" s="87" t="s">
        <v>1</v>
      </c>
      <c r="Y371" s="89" t="s">
        <v>1</v>
      </c>
      <c r="Z371" s="90" t="s">
        <v>1</v>
      </c>
      <c r="AA371" s="91" t="s">
        <v>1</v>
      </c>
      <c r="AB371" s="92" t="s">
        <v>1</v>
      </c>
      <c r="AC371" s="92" t="s">
        <v>1</v>
      </c>
      <c r="AD371" s="93" t="s">
        <v>1</v>
      </c>
      <c r="AE371" s="94" t="s">
        <v>1</v>
      </c>
      <c r="AF371" s="95" t="s">
        <v>1</v>
      </c>
      <c r="AG371" s="96" t="s">
        <v>1</v>
      </c>
      <c r="AH371" s="97" t="s">
        <v>1</v>
      </c>
      <c r="AI371" s="98" t="s">
        <v>1</v>
      </c>
      <c r="AJ371" s="99" t="s">
        <v>1</v>
      </c>
      <c r="AK371" s="100" t="str">
        <f t="shared" si="5"/>
        <v/>
      </c>
    </row>
    <row r="372" spans="1:37" ht="15.75">
      <c r="A372" s="69" t="str">
        <f>IF([1]liste_etab!A368="","",[1]liste_etab!A368)</f>
        <v/>
      </c>
      <c r="B372" s="70" t="str">
        <f>IF([1]liste_etab!B368="","",[1]liste_etab!B368)</f>
        <v/>
      </c>
      <c r="C372" s="71" t="s">
        <v>1</v>
      </c>
      <c r="D372" s="72" t="s">
        <v>1</v>
      </c>
      <c r="E372" s="73" t="s">
        <v>1</v>
      </c>
      <c r="F372" s="74" t="s">
        <v>1</v>
      </c>
      <c r="G372" s="72" t="s">
        <v>1</v>
      </c>
      <c r="H372" s="73" t="s">
        <v>1</v>
      </c>
      <c r="I372" s="75" t="s">
        <v>1</v>
      </c>
      <c r="J372" s="76" t="s">
        <v>1</v>
      </c>
      <c r="K372" s="77" t="s">
        <v>1</v>
      </c>
      <c r="L372" s="78" t="s">
        <v>1</v>
      </c>
      <c r="M372" s="79" t="s">
        <v>1</v>
      </c>
      <c r="N372" s="80" t="s">
        <v>1</v>
      </c>
      <c r="O372" s="81" t="s">
        <v>1</v>
      </c>
      <c r="P372" s="82" t="s">
        <v>1</v>
      </c>
      <c r="Q372" s="83" t="s">
        <v>1</v>
      </c>
      <c r="R372" s="84" t="s">
        <v>1</v>
      </c>
      <c r="S372" s="85" t="s">
        <v>1</v>
      </c>
      <c r="T372" s="86" t="s">
        <v>1</v>
      </c>
      <c r="U372" s="87" t="s">
        <v>1</v>
      </c>
      <c r="V372" s="85" t="s">
        <v>1</v>
      </c>
      <c r="W372" s="88" t="s">
        <v>1</v>
      </c>
      <c r="X372" s="87" t="s">
        <v>1</v>
      </c>
      <c r="Y372" s="89" t="s">
        <v>1</v>
      </c>
      <c r="Z372" s="90" t="s">
        <v>1</v>
      </c>
      <c r="AA372" s="91" t="s">
        <v>1</v>
      </c>
      <c r="AB372" s="92" t="s">
        <v>1</v>
      </c>
      <c r="AC372" s="92" t="s">
        <v>1</v>
      </c>
      <c r="AD372" s="93" t="s">
        <v>1</v>
      </c>
      <c r="AE372" s="94" t="s">
        <v>1</v>
      </c>
      <c r="AF372" s="95" t="s">
        <v>1</v>
      </c>
      <c r="AG372" s="96" t="s">
        <v>1</v>
      </c>
      <c r="AH372" s="97" t="s">
        <v>1</v>
      </c>
      <c r="AI372" s="98" t="s">
        <v>1</v>
      </c>
      <c r="AJ372" s="99" t="s">
        <v>1</v>
      </c>
      <c r="AK372" s="100" t="str">
        <f t="shared" si="5"/>
        <v/>
      </c>
    </row>
    <row r="373" spans="1:37" ht="15.75">
      <c r="A373" s="69" t="str">
        <f>IF([1]liste_etab!A369="","",[1]liste_etab!A369)</f>
        <v/>
      </c>
      <c r="B373" s="70" t="str">
        <f>IF([1]liste_etab!B369="","",[1]liste_etab!B369)</f>
        <v/>
      </c>
      <c r="C373" s="71" t="s">
        <v>1</v>
      </c>
      <c r="D373" s="72" t="s">
        <v>1</v>
      </c>
      <c r="E373" s="73" t="s">
        <v>1</v>
      </c>
      <c r="F373" s="74" t="s">
        <v>1</v>
      </c>
      <c r="G373" s="72" t="s">
        <v>1</v>
      </c>
      <c r="H373" s="73" t="s">
        <v>1</v>
      </c>
      <c r="I373" s="75" t="s">
        <v>1</v>
      </c>
      <c r="J373" s="76" t="s">
        <v>1</v>
      </c>
      <c r="K373" s="77" t="s">
        <v>1</v>
      </c>
      <c r="L373" s="78" t="s">
        <v>1</v>
      </c>
      <c r="M373" s="79" t="s">
        <v>1</v>
      </c>
      <c r="N373" s="80" t="s">
        <v>1</v>
      </c>
      <c r="O373" s="81" t="s">
        <v>1</v>
      </c>
      <c r="P373" s="82" t="s">
        <v>1</v>
      </c>
      <c r="Q373" s="83" t="s">
        <v>1</v>
      </c>
      <c r="R373" s="84" t="s">
        <v>1</v>
      </c>
      <c r="S373" s="85" t="s">
        <v>1</v>
      </c>
      <c r="T373" s="86" t="s">
        <v>1</v>
      </c>
      <c r="U373" s="87" t="s">
        <v>1</v>
      </c>
      <c r="V373" s="85" t="s">
        <v>1</v>
      </c>
      <c r="W373" s="88" t="s">
        <v>1</v>
      </c>
      <c r="X373" s="87" t="s">
        <v>1</v>
      </c>
      <c r="Y373" s="89" t="s">
        <v>1</v>
      </c>
      <c r="Z373" s="90" t="s">
        <v>1</v>
      </c>
      <c r="AA373" s="91" t="s">
        <v>1</v>
      </c>
      <c r="AB373" s="92" t="s">
        <v>1</v>
      </c>
      <c r="AC373" s="92" t="s">
        <v>1</v>
      </c>
      <c r="AD373" s="93" t="s">
        <v>1</v>
      </c>
      <c r="AE373" s="94" t="s">
        <v>1</v>
      </c>
      <c r="AF373" s="95" t="s">
        <v>1</v>
      </c>
      <c r="AG373" s="96" t="s">
        <v>1</v>
      </c>
      <c r="AH373" s="97" t="s">
        <v>1</v>
      </c>
      <c r="AI373" s="98" t="s">
        <v>1</v>
      </c>
      <c r="AJ373" s="99" t="s">
        <v>1</v>
      </c>
      <c r="AK373" s="100" t="str">
        <f t="shared" si="5"/>
        <v/>
      </c>
    </row>
    <row r="374" spans="1:37" ht="15.75">
      <c r="A374" s="69" t="str">
        <f>IF([1]liste_etab!A370="","",[1]liste_etab!A370)</f>
        <v/>
      </c>
      <c r="B374" s="70" t="str">
        <f>IF([1]liste_etab!B370="","",[1]liste_etab!B370)</f>
        <v/>
      </c>
      <c r="C374" s="71" t="s">
        <v>1</v>
      </c>
      <c r="D374" s="72" t="s">
        <v>1</v>
      </c>
      <c r="E374" s="73" t="s">
        <v>1</v>
      </c>
      <c r="F374" s="74" t="s">
        <v>1</v>
      </c>
      <c r="G374" s="72" t="s">
        <v>1</v>
      </c>
      <c r="H374" s="73" t="s">
        <v>1</v>
      </c>
      <c r="I374" s="75" t="s">
        <v>1</v>
      </c>
      <c r="J374" s="76" t="s">
        <v>1</v>
      </c>
      <c r="K374" s="77" t="s">
        <v>1</v>
      </c>
      <c r="L374" s="78" t="s">
        <v>1</v>
      </c>
      <c r="M374" s="79" t="s">
        <v>1</v>
      </c>
      <c r="N374" s="80" t="s">
        <v>1</v>
      </c>
      <c r="O374" s="81" t="s">
        <v>1</v>
      </c>
      <c r="P374" s="82" t="s">
        <v>1</v>
      </c>
      <c r="Q374" s="83" t="s">
        <v>1</v>
      </c>
      <c r="R374" s="84" t="s">
        <v>1</v>
      </c>
      <c r="S374" s="85" t="s">
        <v>1</v>
      </c>
      <c r="T374" s="86" t="s">
        <v>1</v>
      </c>
      <c r="U374" s="87" t="s">
        <v>1</v>
      </c>
      <c r="V374" s="85" t="s">
        <v>1</v>
      </c>
      <c r="W374" s="88" t="s">
        <v>1</v>
      </c>
      <c r="X374" s="87" t="s">
        <v>1</v>
      </c>
      <c r="Y374" s="89" t="s">
        <v>1</v>
      </c>
      <c r="Z374" s="90" t="s">
        <v>1</v>
      </c>
      <c r="AA374" s="91" t="s">
        <v>1</v>
      </c>
      <c r="AB374" s="92" t="s">
        <v>1</v>
      </c>
      <c r="AC374" s="92" t="s">
        <v>1</v>
      </c>
      <c r="AD374" s="93" t="s">
        <v>1</v>
      </c>
      <c r="AE374" s="94" t="s">
        <v>1</v>
      </c>
      <c r="AF374" s="95" t="s">
        <v>1</v>
      </c>
      <c r="AG374" s="96" t="s">
        <v>1</v>
      </c>
      <c r="AH374" s="97" t="s">
        <v>1</v>
      </c>
      <c r="AI374" s="98" t="s">
        <v>1</v>
      </c>
      <c r="AJ374" s="99" t="s">
        <v>1</v>
      </c>
      <c r="AK374" s="100" t="str">
        <f t="shared" si="5"/>
        <v/>
      </c>
    </row>
    <row r="375" spans="1:37" ht="15.75">
      <c r="A375" s="69" t="str">
        <f>IF([1]liste_etab!A371="","",[1]liste_etab!A371)</f>
        <v/>
      </c>
      <c r="B375" s="70" t="str">
        <f>IF([1]liste_etab!B371="","",[1]liste_etab!B371)</f>
        <v/>
      </c>
      <c r="C375" s="71" t="s">
        <v>1</v>
      </c>
      <c r="D375" s="72" t="s">
        <v>1</v>
      </c>
      <c r="E375" s="73" t="s">
        <v>1</v>
      </c>
      <c r="F375" s="74" t="s">
        <v>1</v>
      </c>
      <c r="G375" s="72" t="s">
        <v>1</v>
      </c>
      <c r="H375" s="73" t="s">
        <v>1</v>
      </c>
      <c r="I375" s="75" t="s">
        <v>1</v>
      </c>
      <c r="J375" s="76" t="s">
        <v>1</v>
      </c>
      <c r="K375" s="77" t="s">
        <v>1</v>
      </c>
      <c r="L375" s="78" t="s">
        <v>1</v>
      </c>
      <c r="M375" s="79" t="s">
        <v>1</v>
      </c>
      <c r="N375" s="80" t="s">
        <v>1</v>
      </c>
      <c r="O375" s="81" t="s">
        <v>1</v>
      </c>
      <c r="P375" s="82" t="s">
        <v>1</v>
      </c>
      <c r="Q375" s="83" t="s">
        <v>1</v>
      </c>
      <c r="R375" s="84" t="s">
        <v>1</v>
      </c>
      <c r="S375" s="85" t="s">
        <v>1</v>
      </c>
      <c r="T375" s="86" t="s">
        <v>1</v>
      </c>
      <c r="U375" s="87" t="s">
        <v>1</v>
      </c>
      <c r="V375" s="85" t="s">
        <v>1</v>
      </c>
      <c r="W375" s="88" t="s">
        <v>1</v>
      </c>
      <c r="X375" s="87" t="s">
        <v>1</v>
      </c>
      <c r="Y375" s="89" t="s">
        <v>1</v>
      </c>
      <c r="Z375" s="90" t="s">
        <v>1</v>
      </c>
      <c r="AA375" s="91" t="s">
        <v>1</v>
      </c>
      <c r="AB375" s="92" t="s">
        <v>1</v>
      </c>
      <c r="AC375" s="92" t="s">
        <v>1</v>
      </c>
      <c r="AD375" s="93" t="s">
        <v>1</v>
      </c>
      <c r="AE375" s="94" t="s">
        <v>1</v>
      </c>
      <c r="AF375" s="95" t="s">
        <v>1</v>
      </c>
      <c r="AG375" s="96" t="s">
        <v>1</v>
      </c>
      <c r="AH375" s="97" t="s">
        <v>1</v>
      </c>
      <c r="AI375" s="98" t="s">
        <v>1</v>
      </c>
      <c r="AJ375" s="99" t="s">
        <v>1</v>
      </c>
      <c r="AK375" s="100" t="str">
        <f t="shared" si="5"/>
        <v/>
      </c>
    </row>
    <row r="376" spans="1:37" ht="15.75">
      <c r="A376" s="69" t="str">
        <f>IF([1]liste_etab!A372="","",[1]liste_etab!A372)</f>
        <v/>
      </c>
      <c r="B376" s="70" t="str">
        <f>IF([1]liste_etab!B372="","",[1]liste_etab!B372)</f>
        <v/>
      </c>
      <c r="C376" s="71" t="s">
        <v>1</v>
      </c>
      <c r="D376" s="72" t="s">
        <v>1</v>
      </c>
      <c r="E376" s="73" t="s">
        <v>1</v>
      </c>
      <c r="F376" s="74" t="s">
        <v>1</v>
      </c>
      <c r="G376" s="72" t="s">
        <v>1</v>
      </c>
      <c r="H376" s="73" t="s">
        <v>1</v>
      </c>
      <c r="I376" s="75" t="s">
        <v>1</v>
      </c>
      <c r="J376" s="76" t="s">
        <v>1</v>
      </c>
      <c r="K376" s="77" t="s">
        <v>1</v>
      </c>
      <c r="L376" s="78" t="s">
        <v>1</v>
      </c>
      <c r="M376" s="79" t="s">
        <v>1</v>
      </c>
      <c r="N376" s="80" t="s">
        <v>1</v>
      </c>
      <c r="O376" s="81" t="s">
        <v>1</v>
      </c>
      <c r="P376" s="82" t="s">
        <v>1</v>
      </c>
      <c r="Q376" s="83" t="s">
        <v>1</v>
      </c>
      <c r="R376" s="84" t="s">
        <v>1</v>
      </c>
      <c r="S376" s="85" t="s">
        <v>1</v>
      </c>
      <c r="T376" s="86" t="s">
        <v>1</v>
      </c>
      <c r="U376" s="87" t="s">
        <v>1</v>
      </c>
      <c r="V376" s="85" t="s">
        <v>1</v>
      </c>
      <c r="W376" s="88" t="s">
        <v>1</v>
      </c>
      <c r="X376" s="87" t="s">
        <v>1</v>
      </c>
      <c r="Y376" s="89" t="s">
        <v>1</v>
      </c>
      <c r="Z376" s="90" t="s">
        <v>1</v>
      </c>
      <c r="AA376" s="91" t="s">
        <v>1</v>
      </c>
      <c r="AB376" s="92" t="s">
        <v>1</v>
      </c>
      <c r="AC376" s="92" t="s">
        <v>1</v>
      </c>
      <c r="AD376" s="93" t="s">
        <v>1</v>
      </c>
      <c r="AE376" s="94" t="s">
        <v>1</v>
      </c>
      <c r="AF376" s="95" t="s">
        <v>1</v>
      </c>
      <c r="AG376" s="96" t="s">
        <v>1</v>
      </c>
      <c r="AH376" s="97" t="s">
        <v>1</v>
      </c>
      <c r="AI376" s="98" t="s">
        <v>1</v>
      </c>
      <c r="AJ376" s="99" t="s">
        <v>1</v>
      </c>
      <c r="AK376" s="100" t="str">
        <f t="shared" si="5"/>
        <v/>
      </c>
    </row>
    <row r="377" spans="1:37" ht="15.75">
      <c r="A377" s="69" t="str">
        <f>IF([1]liste_etab!A373="","",[1]liste_etab!A373)</f>
        <v/>
      </c>
      <c r="B377" s="70" t="str">
        <f>IF([1]liste_etab!B373="","",[1]liste_etab!B373)</f>
        <v/>
      </c>
      <c r="C377" s="71" t="s">
        <v>1</v>
      </c>
      <c r="D377" s="72" t="s">
        <v>1</v>
      </c>
      <c r="E377" s="73" t="s">
        <v>1</v>
      </c>
      <c r="F377" s="74" t="s">
        <v>1</v>
      </c>
      <c r="G377" s="72" t="s">
        <v>1</v>
      </c>
      <c r="H377" s="73" t="s">
        <v>1</v>
      </c>
      <c r="I377" s="75" t="s">
        <v>1</v>
      </c>
      <c r="J377" s="76" t="s">
        <v>1</v>
      </c>
      <c r="K377" s="77" t="s">
        <v>1</v>
      </c>
      <c r="L377" s="78" t="s">
        <v>1</v>
      </c>
      <c r="M377" s="79" t="s">
        <v>1</v>
      </c>
      <c r="N377" s="80" t="s">
        <v>1</v>
      </c>
      <c r="O377" s="81" t="s">
        <v>1</v>
      </c>
      <c r="P377" s="82" t="s">
        <v>1</v>
      </c>
      <c r="Q377" s="83" t="s">
        <v>1</v>
      </c>
      <c r="R377" s="84" t="s">
        <v>1</v>
      </c>
      <c r="S377" s="85" t="s">
        <v>1</v>
      </c>
      <c r="T377" s="86" t="s">
        <v>1</v>
      </c>
      <c r="U377" s="87" t="s">
        <v>1</v>
      </c>
      <c r="V377" s="85" t="s">
        <v>1</v>
      </c>
      <c r="W377" s="88" t="s">
        <v>1</v>
      </c>
      <c r="X377" s="87" t="s">
        <v>1</v>
      </c>
      <c r="Y377" s="89" t="s">
        <v>1</v>
      </c>
      <c r="Z377" s="90" t="s">
        <v>1</v>
      </c>
      <c r="AA377" s="91" t="s">
        <v>1</v>
      </c>
      <c r="AB377" s="92" t="s">
        <v>1</v>
      </c>
      <c r="AC377" s="92" t="s">
        <v>1</v>
      </c>
      <c r="AD377" s="93" t="s">
        <v>1</v>
      </c>
      <c r="AE377" s="94" t="s">
        <v>1</v>
      </c>
      <c r="AF377" s="95" t="s">
        <v>1</v>
      </c>
      <c r="AG377" s="96" t="s">
        <v>1</v>
      </c>
      <c r="AH377" s="97" t="s">
        <v>1</v>
      </c>
      <c r="AI377" s="98" t="s">
        <v>1</v>
      </c>
      <c r="AJ377" s="99" t="s">
        <v>1</v>
      </c>
      <c r="AK377" s="100" t="str">
        <f t="shared" si="5"/>
        <v/>
      </c>
    </row>
    <row r="378" spans="1:37" ht="15.75">
      <c r="A378" s="69" t="str">
        <f>IF([1]liste_etab!A374="","",[1]liste_etab!A374)</f>
        <v/>
      </c>
      <c r="B378" s="70" t="str">
        <f>IF([1]liste_etab!B374="","",[1]liste_etab!B374)</f>
        <v/>
      </c>
      <c r="C378" s="71" t="s">
        <v>1</v>
      </c>
      <c r="D378" s="72" t="s">
        <v>1</v>
      </c>
      <c r="E378" s="73" t="s">
        <v>1</v>
      </c>
      <c r="F378" s="74" t="s">
        <v>1</v>
      </c>
      <c r="G378" s="72" t="s">
        <v>1</v>
      </c>
      <c r="H378" s="73" t="s">
        <v>1</v>
      </c>
      <c r="I378" s="75" t="s">
        <v>1</v>
      </c>
      <c r="J378" s="76" t="s">
        <v>1</v>
      </c>
      <c r="K378" s="77" t="s">
        <v>1</v>
      </c>
      <c r="L378" s="78" t="s">
        <v>1</v>
      </c>
      <c r="M378" s="79" t="s">
        <v>1</v>
      </c>
      <c r="N378" s="80" t="s">
        <v>1</v>
      </c>
      <c r="O378" s="81" t="s">
        <v>1</v>
      </c>
      <c r="P378" s="82" t="s">
        <v>1</v>
      </c>
      <c r="Q378" s="83" t="s">
        <v>1</v>
      </c>
      <c r="R378" s="84" t="s">
        <v>1</v>
      </c>
      <c r="S378" s="85" t="s">
        <v>1</v>
      </c>
      <c r="T378" s="86" t="s">
        <v>1</v>
      </c>
      <c r="U378" s="87" t="s">
        <v>1</v>
      </c>
      <c r="V378" s="85" t="s">
        <v>1</v>
      </c>
      <c r="W378" s="88" t="s">
        <v>1</v>
      </c>
      <c r="X378" s="87" t="s">
        <v>1</v>
      </c>
      <c r="Y378" s="89" t="s">
        <v>1</v>
      </c>
      <c r="Z378" s="90" t="s">
        <v>1</v>
      </c>
      <c r="AA378" s="91" t="s">
        <v>1</v>
      </c>
      <c r="AB378" s="92" t="s">
        <v>1</v>
      </c>
      <c r="AC378" s="92" t="s">
        <v>1</v>
      </c>
      <c r="AD378" s="93" t="s">
        <v>1</v>
      </c>
      <c r="AE378" s="94" t="s">
        <v>1</v>
      </c>
      <c r="AF378" s="95" t="s">
        <v>1</v>
      </c>
      <c r="AG378" s="96" t="s">
        <v>1</v>
      </c>
      <c r="AH378" s="97" t="s">
        <v>1</v>
      </c>
      <c r="AI378" s="98" t="s">
        <v>1</v>
      </c>
      <c r="AJ378" s="99" t="s">
        <v>1</v>
      </c>
      <c r="AK378" s="100" t="str">
        <f t="shared" si="5"/>
        <v/>
      </c>
    </row>
    <row r="379" spans="1:37" ht="15.75">
      <c r="A379" s="69" t="str">
        <f>IF([1]liste_etab!A375="","",[1]liste_etab!A375)</f>
        <v/>
      </c>
      <c r="B379" s="70" t="str">
        <f>IF([1]liste_etab!B375="","",[1]liste_etab!B375)</f>
        <v/>
      </c>
      <c r="C379" s="71" t="s">
        <v>1</v>
      </c>
      <c r="D379" s="72" t="s">
        <v>1</v>
      </c>
      <c r="E379" s="73" t="s">
        <v>1</v>
      </c>
      <c r="F379" s="74" t="s">
        <v>1</v>
      </c>
      <c r="G379" s="72" t="s">
        <v>1</v>
      </c>
      <c r="H379" s="73" t="s">
        <v>1</v>
      </c>
      <c r="I379" s="75" t="s">
        <v>1</v>
      </c>
      <c r="J379" s="76" t="s">
        <v>1</v>
      </c>
      <c r="K379" s="77" t="s">
        <v>1</v>
      </c>
      <c r="L379" s="78" t="s">
        <v>1</v>
      </c>
      <c r="M379" s="79" t="s">
        <v>1</v>
      </c>
      <c r="N379" s="80" t="s">
        <v>1</v>
      </c>
      <c r="O379" s="81" t="s">
        <v>1</v>
      </c>
      <c r="P379" s="82" t="s">
        <v>1</v>
      </c>
      <c r="Q379" s="83" t="s">
        <v>1</v>
      </c>
      <c r="R379" s="84" t="s">
        <v>1</v>
      </c>
      <c r="S379" s="85" t="s">
        <v>1</v>
      </c>
      <c r="T379" s="86" t="s">
        <v>1</v>
      </c>
      <c r="U379" s="87" t="s">
        <v>1</v>
      </c>
      <c r="V379" s="85" t="s">
        <v>1</v>
      </c>
      <c r="W379" s="88" t="s">
        <v>1</v>
      </c>
      <c r="X379" s="87" t="s">
        <v>1</v>
      </c>
      <c r="Y379" s="89" t="s">
        <v>1</v>
      </c>
      <c r="Z379" s="90" t="s">
        <v>1</v>
      </c>
      <c r="AA379" s="91" t="s">
        <v>1</v>
      </c>
      <c r="AB379" s="92" t="s">
        <v>1</v>
      </c>
      <c r="AC379" s="92" t="s">
        <v>1</v>
      </c>
      <c r="AD379" s="93" t="s">
        <v>1</v>
      </c>
      <c r="AE379" s="94" t="s">
        <v>1</v>
      </c>
      <c r="AF379" s="95" t="s">
        <v>1</v>
      </c>
      <c r="AG379" s="96" t="s">
        <v>1</v>
      </c>
      <c r="AH379" s="97" t="s">
        <v>1</v>
      </c>
      <c r="AI379" s="98" t="s">
        <v>1</v>
      </c>
      <c r="AJ379" s="99" t="s">
        <v>1</v>
      </c>
      <c r="AK379" s="100" t="str">
        <f t="shared" si="5"/>
        <v/>
      </c>
    </row>
    <row r="380" spans="1:37" ht="15.75">
      <c r="A380" s="69" t="str">
        <f>IF([1]liste_etab!A376="","",[1]liste_etab!A376)</f>
        <v/>
      </c>
      <c r="B380" s="70" t="str">
        <f>IF([1]liste_etab!B376="","",[1]liste_etab!B376)</f>
        <v/>
      </c>
      <c r="C380" s="71" t="s">
        <v>1</v>
      </c>
      <c r="D380" s="72" t="s">
        <v>1</v>
      </c>
      <c r="E380" s="73" t="s">
        <v>1</v>
      </c>
      <c r="F380" s="74" t="s">
        <v>1</v>
      </c>
      <c r="G380" s="72" t="s">
        <v>1</v>
      </c>
      <c r="H380" s="73" t="s">
        <v>1</v>
      </c>
      <c r="I380" s="75" t="s">
        <v>1</v>
      </c>
      <c r="J380" s="76" t="s">
        <v>1</v>
      </c>
      <c r="K380" s="77" t="s">
        <v>1</v>
      </c>
      <c r="L380" s="78" t="s">
        <v>1</v>
      </c>
      <c r="M380" s="79" t="s">
        <v>1</v>
      </c>
      <c r="N380" s="80" t="s">
        <v>1</v>
      </c>
      <c r="O380" s="81" t="s">
        <v>1</v>
      </c>
      <c r="P380" s="82" t="s">
        <v>1</v>
      </c>
      <c r="Q380" s="83" t="s">
        <v>1</v>
      </c>
      <c r="R380" s="84" t="s">
        <v>1</v>
      </c>
      <c r="S380" s="85" t="s">
        <v>1</v>
      </c>
      <c r="T380" s="86" t="s">
        <v>1</v>
      </c>
      <c r="U380" s="87" t="s">
        <v>1</v>
      </c>
      <c r="V380" s="85" t="s">
        <v>1</v>
      </c>
      <c r="W380" s="88" t="s">
        <v>1</v>
      </c>
      <c r="X380" s="87" t="s">
        <v>1</v>
      </c>
      <c r="Y380" s="89" t="s">
        <v>1</v>
      </c>
      <c r="Z380" s="90" t="s">
        <v>1</v>
      </c>
      <c r="AA380" s="91" t="s">
        <v>1</v>
      </c>
      <c r="AB380" s="92" t="s">
        <v>1</v>
      </c>
      <c r="AC380" s="92" t="s">
        <v>1</v>
      </c>
      <c r="AD380" s="93" t="s">
        <v>1</v>
      </c>
      <c r="AE380" s="94" t="s">
        <v>1</v>
      </c>
      <c r="AF380" s="95" t="s">
        <v>1</v>
      </c>
      <c r="AG380" s="96" t="s">
        <v>1</v>
      </c>
      <c r="AH380" s="97" t="s">
        <v>1</v>
      </c>
      <c r="AI380" s="98" t="s">
        <v>1</v>
      </c>
      <c r="AJ380" s="99" t="s">
        <v>1</v>
      </c>
      <c r="AK380" s="100" t="str">
        <f t="shared" si="5"/>
        <v/>
      </c>
    </row>
    <row r="381" spans="1:37" ht="15.75">
      <c r="A381" s="69" t="str">
        <f>IF([1]liste_etab!A377="","",[1]liste_etab!A377)</f>
        <v/>
      </c>
      <c r="B381" s="70" t="str">
        <f>IF([1]liste_etab!B377="","",[1]liste_etab!B377)</f>
        <v/>
      </c>
      <c r="C381" s="71" t="s">
        <v>1</v>
      </c>
      <c r="D381" s="72" t="s">
        <v>1</v>
      </c>
      <c r="E381" s="73" t="s">
        <v>1</v>
      </c>
      <c r="F381" s="74" t="s">
        <v>1</v>
      </c>
      <c r="G381" s="72" t="s">
        <v>1</v>
      </c>
      <c r="H381" s="73" t="s">
        <v>1</v>
      </c>
      <c r="I381" s="75" t="s">
        <v>1</v>
      </c>
      <c r="J381" s="76" t="s">
        <v>1</v>
      </c>
      <c r="K381" s="77" t="s">
        <v>1</v>
      </c>
      <c r="L381" s="78" t="s">
        <v>1</v>
      </c>
      <c r="M381" s="79" t="s">
        <v>1</v>
      </c>
      <c r="N381" s="80" t="s">
        <v>1</v>
      </c>
      <c r="O381" s="81" t="s">
        <v>1</v>
      </c>
      <c r="P381" s="82" t="s">
        <v>1</v>
      </c>
      <c r="Q381" s="83" t="s">
        <v>1</v>
      </c>
      <c r="R381" s="84" t="s">
        <v>1</v>
      </c>
      <c r="S381" s="85" t="s">
        <v>1</v>
      </c>
      <c r="T381" s="86" t="s">
        <v>1</v>
      </c>
      <c r="U381" s="87" t="s">
        <v>1</v>
      </c>
      <c r="V381" s="85" t="s">
        <v>1</v>
      </c>
      <c r="W381" s="88" t="s">
        <v>1</v>
      </c>
      <c r="X381" s="87" t="s">
        <v>1</v>
      </c>
      <c r="Y381" s="89" t="s">
        <v>1</v>
      </c>
      <c r="Z381" s="90" t="s">
        <v>1</v>
      </c>
      <c r="AA381" s="91" t="s">
        <v>1</v>
      </c>
      <c r="AB381" s="92" t="s">
        <v>1</v>
      </c>
      <c r="AC381" s="92" t="s">
        <v>1</v>
      </c>
      <c r="AD381" s="93" t="s">
        <v>1</v>
      </c>
      <c r="AE381" s="94" t="s">
        <v>1</v>
      </c>
      <c r="AF381" s="95" t="s">
        <v>1</v>
      </c>
      <c r="AG381" s="96" t="s">
        <v>1</v>
      </c>
      <c r="AH381" s="97" t="s">
        <v>1</v>
      </c>
      <c r="AI381" s="98" t="s">
        <v>1</v>
      </c>
      <c r="AJ381" s="99" t="s">
        <v>1</v>
      </c>
      <c r="AK381" s="100" t="str">
        <f t="shared" si="5"/>
        <v/>
      </c>
    </row>
    <row r="382" spans="1:37" ht="15.75">
      <c r="A382" s="69" t="str">
        <f>IF([1]liste_etab!A378="","",[1]liste_etab!A378)</f>
        <v/>
      </c>
      <c r="B382" s="70" t="str">
        <f>IF([1]liste_etab!B378="","",[1]liste_etab!B378)</f>
        <v/>
      </c>
      <c r="C382" s="71" t="s">
        <v>1</v>
      </c>
      <c r="D382" s="72" t="s">
        <v>1</v>
      </c>
      <c r="E382" s="73" t="s">
        <v>1</v>
      </c>
      <c r="F382" s="74" t="s">
        <v>1</v>
      </c>
      <c r="G382" s="72" t="s">
        <v>1</v>
      </c>
      <c r="H382" s="73" t="s">
        <v>1</v>
      </c>
      <c r="I382" s="75" t="s">
        <v>1</v>
      </c>
      <c r="J382" s="76" t="s">
        <v>1</v>
      </c>
      <c r="K382" s="77" t="s">
        <v>1</v>
      </c>
      <c r="L382" s="78" t="s">
        <v>1</v>
      </c>
      <c r="M382" s="79" t="s">
        <v>1</v>
      </c>
      <c r="N382" s="80" t="s">
        <v>1</v>
      </c>
      <c r="O382" s="81" t="s">
        <v>1</v>
      </c>
      <c r="P382" s="82" t="s">
        <v>1</v>
      </c>
      <c r="Q382" s="83" t="s">
        <v>1</v>
      </c>
      <c r="R382" s="84" t="s">
        <v>1</v>
      </c>
      <c r="S382" s="85" t="s">
        <v>1</v>
      </c>
      <c r="T382" s="86" t="s">
        <v>1</v>
      </c>
      <c r="U382" s="87" t="s">
        <v>1</v>
      </c>
      <c r="V382" s="85" t="s">
        <v>1</v>
      </c>
      <c r="W382" s="88" t="s">
        <v>1</v>
      </c>
      <c r="X382" s="87" t="s">
        <v>1</v>
      </c>
      <c r="Y382" s="89" t="s">
        <v>1</v>
      </c>
      <c r="Z382" s="90" t="s">
        <v>1</v>
      </c>
      <c r="AA382" s="91" t="s">
        <v>1</v>
      </c>
      <c r="AB382" s="92" t="s">
        <v>1</v>
      </c>
      <c r="AC382" s="92" t="s">
        <v>1</v>
      </c>
      <c r="AD382" s="93" t="s">
        <v>1</v>
      </c>
      <c r="AE382" s="94" t="s">
        <v>1</v>
      </c>
      <c r="AF382" s="95" t="s">
        <v>1</v>
      </c>
      <c r="AG382" s="96" t="s">
        <v>1</v>
      </c>
      <c r="AH382" s="97" t="s">
        <v>1</v>
      </c>
      <c r="AI382" s="98" t="s">
        <v>1</v>
      </c>
      <c r="AJ382" s="99" t="s">
        <v>1</v>
      </c>
      <c r="AK382" s="100" t="str">
        <f t="shared" si="5"/>
        <v/>
      </c>
    </row>
    <row r="383" spans="1:37" ht="15.75">
      <c r="A383" s="69" t="str">
        <f>IF([1]liste_etab!A379="","",[1]liste_etab!A379)</f>
        <v/>
      </c>
      <c r="B383" s="70" t="str">
        <f>IF([1]liste_etab!B379="","",[1]liste_etab!B379)</f>
        <v/>
      </c>
      <c r="C383" s="71" t="s">
        <v>1</v>
      </c>
      <c r="D383" s="72" t="s">
        <v>1</v>
      </c>
      <c r="E383" s="73" t="s">
        <v>1</v>
      </c>
      <c r="F383" s="74" t="s">
        <v>1</v>
      </c>
      <c r="G383" s="72" t="s">
        <v>1</v>
      </c>
      <c r="H383" s="73" t="s">
        <v>1</v>
      </c>
      <c r="I383" s="75" t="s">
        <v>1</v>
      </c>
      <c r="J383" s="76" t="s">
        <v>1</v>
      </c>
      <c r="K383" s="77" t="s">
        <v>1</v>
      </c>
      <c r="L383" s="78" t="s">
        <v>1</v>
      </c>
      <c r="M383" s="79" t="s">
        <v>1</v>
      </c>
      <c r="N383" s="80" t="s">
        <v>1</v>
      </c>
      <c r="O383" s="81" t="s">
        <v>1</v>
      </c>
      <c r="P383" s="82" t="s">
        <v>1</v>
      </c>
      <c r="Q383" s="83" t="s">
        <v>1</v>
      </c>
      <c r="R383" s="84" t="s">
        <v>1</v>
      </c>
      <c r="S383" s="85" t="s">
        <v>1</v>
      </c>
      <c r="T383" s="86" t="s">
        <v>1</v>
      </c>
      <c r="U383" s="87" t="s">
        <v>1</v>
      </c>
      <c r="V383" s="85" t="s">
        <v>1</v>
      </c>
      <c r="W383" s="88" t="s">
        <v>1</v>
      </c>
      <c r="X383" s="87" t="s">
        <v>1</v>
      </c>
      <c r="Y383" s="89" t="s">
        <v>1</v>
      </c>
      <c r="Z383" s="90" t="s">
        <v>1</v>
      </c>
      <c r="AA383" s="91" t="s">
        <v>1</v>
      </c>
      <c r="AB383" s="92" t="s">
        <v>1</v>
      </c>
      <c r="AC383" s="92" t="s">
        <v>1</v>
      </c>
      <c r="AD383" s="93" t="s">
        <v>1</v>
      </c>
      <c r="AE383" s="94" t="s">
        <v>1</v>
      </c>
      <c r="AF383" s="95" t="s">
        <v>1</v>
      </c>
      <c r="AG383" s="96" t="s">
        <v>1</v>
      </c>
      <c r="AH383" s="97" t="s">
        <v>1</v>
      </c>
      <c r="AI383" s="98" t="s">
        <v>1</v>
      </c>
      <c r="AJ383" s="99" t="s">
        <v>1</v>
      </c>
      <c r="AK383" s="100" t="str">
        <f t="shared" si="5"/>
        <v/>
      </c>
    </row>
    <row r="384" spans="1:37" ht="15.75">
      <c r="A384" s="69" t="str">
        <f>IF([1]liste_etab!A380="","",[1]liste_etab!A380)</f>
        <v/>
      </c>
      <c r="B384" s="70" t="str">
        <f>IF([1]liste_etab!B380="","",[1]liste_etab!B380)</f>
        <v/>
      </c>
      <c r="C384" s="71" t="s">
        <v>1</v>
      </c>
      <c r="D384" s="72" t="s">
        <v>1</v>
      </c>
      <c r="E384" s="73" t="s">
        <v>1</v>
      </c>
      <c r="F384" s="74" t="s">
        <v>1</v>
      </c>
      <c r="G384" s="72" t="s">
        <v>1</v>
      </c>
      <c r="H384" s="73" t="s">
        <v>1</v>
      </c>
      <c r="I384" s="75" t="s">
        <v>1</v>
      </c>
      <c r="J384" s="76" t="s">
        <v>1</v>
      </c>
      <c r="K384" s="77" t="s">
        <v>1</v>
      </c>
      <c r="L384" s="78" t="s">
        <v>1</v>
      </c>
      <c r="M384" s="79" t="s">
        <v>1</v>
      </c>
      <c r="N384" s="80" t="s">
        <v>1</v>
      </c>
      <c r="O384" s="81" t="s">
        <v>1</v>
      </c>
      <c r="P384" s="82" t="s">
        <v>1</v>
      </c>
      <c r="Q384" s="83" t="s">
        <v>1</v>
      </c>
      <c r="R384" s="84" t="s">
        <v>1</v>
      </c>
      <c r="S384" s="85" t="s">
        <v>1</v>
      </c>
      <c r="T384" s="86" t="s">
        <v>1</v>
      </c>
      <c r="U384" s="87" t="s">
        <v>1</v>
      </c>
      <c r="V384" s="85" t="s">
        <v>1</v>
      </c>
      <c r="W384" s="88" t="s">
        <v>1</v>
      </c>
      <c r="X384" s="87" t="s">
        <v>1</v>
      </c>
      <c r="Y384" s="89" t="s">
        <v>1</v>
      </c>
      <c r="Z384" s="90" t="s">
        <v>1</v>
      </c>
      <c r="AA384" s="91" t="s">
        <v>1</v>
      </c>
      <c r="AB384" s="92" t="s">
        <v>1</v>
      </c>
      <c r="AC384" s="92" t="s">
        <v>1</v>
      </c>
      <c r="AD384" s="93" t="s">
        <v>1</v>
      </c>
      <c r="AE384" s="94" t="s">
        <v>1</v>
      </c>
      <c r="AF384" s="95" t="s">
        <v>1</v>
      </c>
      <c r="AG384" s="96" t="s">
        <v>1</v>
      </c>
      <c r="AH384" s="97" t="s">
        <v>1</v>
      </c>
      <c r="AI384" s="98" t="s">
        <v>1</v>
      </c>
      <c r="AJ384" s="99" t="s">
        <v>1</v>
      </c>
      <c r="AK384" s="100" t="str">
        <f t="shared" si="5"/>
        <v/>
      </c>
    </row>
    <row r="385" spans="1:37" ht="15.75">
      <c r="A385" s="69" t="str">
        <f>IF([1]liste_etab!A381="","",[1]liste_etab!A381)</f>
        <v/>
      </c>
      <c r="B385" s="70" t="str">
        <f>IF([1]liste_etab!B381="","",[1]liste_etab!B381)</f>
        <v/>
      </c>
      <c r="C385" s="71" t="s">
        <v>1</v>
      </c>
      <c r="D385" s="72" t="s">
        <v>1</v>
      </c>
      <c r="E385" s="73" t="s">
        <v>1</v>
      </c>
      <c r="F385" s="74" t="s">
        <v>1</v>
      </c>
      <c r="G385" s="72" t="s">
        <v>1</v>
      </c>
      <c r="H385" s="73" t="s">
        <v>1</v>
      </c>
      <c r="I385" s="75" t="s">
        <v>1</v>
      </c>
      <c r="J385" s="76" t="s">
        <v>1</v>
      </c>
      <c r="K385" s="77" t="s">
        <v>1</v>
      </c>
      <c r="L385" s="78" t="s">
        <v>1</v>
      </c>
      <c r="M385" s="79" t="s">
        <v>1</v>
      </c>
      <c r="N385" s="80" t="s">
        <v>1</v>
      </c>
      <c r="O385" s="81" t="s">
        <v>1</v>
      </c>
      <c r="P385" s="82" t="s">
        <v>1</v>
      </c>
      <c r="Q385" s="83" t="s">
        <v>1</v>
      </c>
      <c r="R385" s="84" t="s">
        <v>1</v>
      </c>
      <c r="S385" s="85" t="s">
        <v>1</v>
      </c>
      <c r="T385" s="86" t="s">
        <v>1</v>
      </c>
      <c r="U385" s="87" t="s">
        <v>1</v>
      </c>
      <c r="V385" s="85" t="s">
        <v>1</v>
      </c>
      <c r="W385" s="88" t="s">
        <v>1</v>
      </c>
      <c r="X385" s="87" t="s">
        <v>1</v>
      </c>
      <c r="Y385" s="89" t="s">
        <v>1</v>
      </c>
      <c r="Z385" s="90" t="s">
        <v>1</v>
      </c>
      <c r="AA385" s="91" t="s">
        <v>1</v>
      </c>
      <c r="AB385" s="92" t="s">
        <v>1</v>
      </c>
      <c r="AC385" s="92" t="s">
        <v>1</v>
      </c>
      <c r="AD385" s="93" t="s">
        <v>1</v>
      </c>
      <c r="AE385" s="94" t="s">
        <v>1</v>
      </c>
      <c r="AF385" s="95" t="s">
        <v>1</v>
      </c>
      <c r="AG385" s="96" t="s">
        <v>1</v>
      </c>
      <c r="AH385" s="97" t="s">
        <v>1</v>
      </c>
      <c r="AI385" s="98" t="s">
        <v>1</v>
      </c>
      <c r="AJ385" s="99" t="s">
        <v>1</v>
      </c>
      <c r="AK385" s="100" t="str">
        <f t="shared" si="5"/>
        <v/>
      </c>
    </row>
    <row r="386" spans="1:37" ht="15.75">
      <c r="A386" s="69" t="str">
        <f>IF([1]liste_etab!A382="","",[1]liste_etab!A382)</f>
        <v/>
      </c>
      <c r="B386" s="70" t="str">
        <f>IF([1]liste_etab!B382="","",[1]liste_etab!B382)</f>
        <v/>
      </c>
      <c r="C386" s="71" t="s">
        <v>1</v>
      </c>
      <c r="D386" s="72" t="s">
        <v>1</v>
      </c>
      <c r="E386" s="73" t="s">
        <v>1</v>
      </c>
      <c r="F386" s="74" t="s">
        <v>1</v>
      </c>
      <c r="G386" s="72" t="s">
        <v>1</v>
      </c>
      <c r="H386" s="73" t="s">
        <v>1</v>
      </c>
      <c r="I386" s="75" t="s">
        <v>1</v>
      </c>
      <c r="J386" s="76" t="s">
        <v>1</v>
      </c>
      <c r="K386" s="77" t="s">
        <v>1</v>
      </c>
      <c r="L386" s="78" t="s">
        <v>1</v>
      </c>
      <c r="M386" s="79" t="s">
        <v>1</v>
      </c>
      <c r="N386" s="80" t="s">
        <v>1</v>
      </c>
      <c r="O386" s="81" t="s">
        <v>1</v>
      </c>
      <c r="P386" s="82" t="s">
        <v>1</v>
      </c>
      <c r="Q386" s="83" t="s">
        <v>1</v>
      </c>
      <c r="R386" s="84" t="s">
        <v>1</v>
      </c>
      <c r="S386" s="85" t="s">
        <v>1</v>
      </c>
      <c r="T386" s="86" t="s">
        <v>1</v>
      </c>
      <c r="U386" s="87" t="s">
        <v>1</v>
      </c>
      <c r="V386" s="85" t="s">
        <v>1</v>
      </c>
      <c r="W386" s="88" t="s">
        <v>1</v>
      </c>
      <c r="X386" s="87" t="s">
        <v>1</v>
      </c>
      <c r="Y386" s="89" t="s">
        <v>1</v>
      </c>
      <c r="Z386" s="90" t="s">
        <v>1</v>
      </c>
      <c r="AA386" s="91" t="s">
        <v>1</v>
      </c>
      <c r="AB386" s="92" t="s">
        <v>1</v>
      </c>
      <c r="AC386" s="92" t="s">
        <v>1</v>
      </c>
      <c r="AD386" s="93" t="s">
        <v>1</v>
      </c>
      <c r="AE386" s="94" t="s">
        <v>1</v>
      </c>
      <c r="AF386" s="95" t="s">
        <v>1</v>
      </c>
      <c r="AG386" s="96" t="s">
        <v>1</v>
      </c>
      <c r="AH386" s="97" t="s">
        <v>1</v>
      </c>
      <c r="AI386" s="98" t="s">
        <v>1</v>
      </c>
      <c r="AJ386" s="99" t="s">
        <v>1</v>
      </c>
      <c r="AK386" s="100" t="str">
        <f t="shared" si="5"/>
        <v/>
      </c>
    </row>
    <row r="387" spans="1:37" ht="15.75">
      <c r="A387" s="69" t="str">
        <f>IF([1]liste_etab!A383="","",[1]liste_etab!A383)</f>
        <v/>
      </c>
      <c r="B387" s="70" t="str">
        <f>IF([1]liste_etab!B383="","",[1]liste_etab!B383)</f>
        <v/>
      </c>
      <c r="C387" s="71" t="s">
        <v>1</v>
      </c>
      <c r="D387" s="72" t="s">
        <v>1</v>
      </c>
      <c r="E387" s="73" t="s">
        <v>1</v>
      </c>
      <c r="F387" s="74" t="s">
        <v>1</v>
      </c>
      <c r="G387" s="72" t="s">
        <v>1</v>
      </c>
      <c r="H387" s="73" t="s">
        <v>1</v>
      </c>
      <c r="I387" s="75" t="s">
        <v>1</v>
      </c>
      <c r="J387" s="76" t="s">
        <v>1</v>
      </c>
      <c r="K387" s="77" t="s">
        <v>1</v>
      </c>
      <c r="L387" s="78" t="s">
        <v>1</v>
      </c>
      <c r="M387" s="79" t="s">
        <v>1</v>
      </c>
      <c r="N387" s="80" t="s">
        <v>1</v>
      </c>
      <c r="O387" s="81" t="s">
        <v>1</v>
      </c>
      <c r="P387" s="82" t="s">
        <v>1</v>
      </c>
      <c r="Q387" s="83" t="s">
        <v>1</v>
      </c>
      <c r="R387" s="84" t="s">
        <v>1</v>
      </c>
      <c r="S387" s="85" t="s">
        <v>1</v>
      </c>
      <c r="T387" s="86" t="s">
        <v>1</v>
      </c>
      <c r="U387" s="87" t="s">
        <v>1</v>
      </c>
      <c r="V387" s="85" t="s">
        <v>1</v>
      </c>
      <c r="W387" s="88" t="s">
        <v>1</v>
      </c>
      <c r="X387" s="87" t="s">
        <v>1</v>
      </c>
      <c r="Y387" s="89" t="s">
        <v>1</v>
      </c>
      <c r="Z387" s="90" t="s">
        <v>1</v>
      </c>
      <c r="AA387" s="91" t="s">
        <v>1</v>
      </c>
      <c r="AB387" s="92" t="s">
        <v>1</v>
      </c>
      <c r="AC387" s="92" t="s">
        <v>1</v>
      </c>
      <c r="AD387" s="93" t="s">
        <v>1</v>
      </c>
      <c r="AE387" s="94" t="s">
        <v>1</v>
      </c>
      <c r="AF387" s="95" t="s">
        <v>1</v>
      </c>
      <c r="AG387" s="96" t="s">
        <v>1</v>
      </c>
      <c r="AH387" s="97" t="s">
        <v>1</v>
      </c>
      <c r="AI387" s="98" t="s">
        <v>1</v>
      </c>
      <c r="AJ387" s="99" t="s">
        <v>1</v>
      </c>
      <c r="AK387" s="100" t="str">
        <f t="shared" si="5"/>
        <v/>
      </c>
    </row>
    <row r="388" spans="1:37" ht="15.75">
      <c r="A388" s="69" t="str">
        <f>IF([1]liste_etab!A384="","",[1]liste_etab!A384)</f>
        <v/>
      </c>
      <c r="B388" s="70" t="str">
        <f>IF([1]liste_etab!B384="","",[1]liste_etab!B384)</f>
        <v/>
      </c>
      <c r="C388" s="71" t="s">
        <v>1</v>
      </c>
      <c r="D388" s="72" t="s">
        <v>1</v>
      </c>
      <c r="E388" s="73" t="s">
        <v>1</v>
      </c>
      <c r="F388" s="74" t="s">
        <v>1</v>
      </c>
      <c r="G388" s="72" t="s">
        <v>1</v>
      </c>
      <c r="H388" s="73" t="s">
        <v>1</v>
      </c>
      <c r="I388" s="75" t="s">
        <v>1</v>
      </c>
      <c r="J388" s="76" t="s">
        <v>1</v>
      </c>
      <c r="K388" s="77" t="s">
        <v>1</v>
      </c>
      <c r="L388" s="78" t="s">
        <v>1</v>
      </c>
      <c r="M388" s="79" t="s">
        <v>1</v>
      </c>
      <c r="N388" s="80" t="s">
        <v>1</v>
      </c>
      <c r="O388" s="81" t="s">
        <v>1</v>
      </c>
      <c r="P388" s="82" t="s">
        <v>1</v>
      </c>
      <c r="Q388" s="83" t="s">
        <v>1</v>
      </c>
      <c r="R388" s="84" t="s">
        <v>1</v>
      </c>
      <c r="S388" s="85" t="s">
        <v>1</v>
      </c>
      <c r="T388" s="86" t="s">
        <v>1</v>
      </c>
      <c r="U388" s="87" t="s">
        <v>1</v>
      </c>
      <c r="V388" s="85" t="s">
        <v>1</v>
      </c>
      <c r="W388" s="88" t="s">
        <v>1</v>
      </c>
      <c r="X388" s="87" t="s">
        <v>1</v>
      </c>
      <c r="Y388" s="89" t="s">
        <v>1</v>
      </c>
      <c r="Z388" s="90" t="s">
        <v>1</v>
      </c>
      <c r="AA388" s="91" t="s">
        <v>1</v>
      </c>
      <c r="AB388" s="92" t="s">
        <v>1</v>
      </c>
      <c r="AC388" s="92" t="s">
        <v>1</v>
      </c>
      <c r="AD388" s="93" t="s">
        <v>1</v>
      </c>
      <c r="AE388" s="94" t="s">
        <v>1</v>
      </c>
      <c r="AF388" s="95" t="s">
        <v>1</v>
      </c>
      <c r="AG388" s="96" t="s">
        <v>1</v>
      </c>
      <c r="AH388" s="97" t="s">
        <v>1</v>
      </c>
      <c r="AI388" s="98" t="s">
        <v>1</v>
      </c>
      <c r="AJ388" s="99" t="s">
        <v>1</v>
      </c>
      <c r="AK388" s="100" t="str">
        <f t="shared" si="5"/>
        <v/>
      </c>
    </row>
    <row r="389" spans="1:37" ht="15.75">
      <c r="A389" s="69" t="str">
        <f>IF([1]liste_etab!A385="","",[1]liste_etab!A385)</f>
        <v/>
      </c>
      <c r="B389" s="70" t="str">
        <f>IF([1]liste_etab!B385="","",[1]liste_etab!B385)</f>
        <v/>
      </c>
      <c r="C389" s="71" t="s">
        <v>1</v>
      </c>
      <c r="D389" s="72" t="s">
        <v>1</v>
      </c>
      <c r="E389" s="73" t="s">
        <v>1</v>
      </c>
      <c r="F389" s="74" t="s">
        <v>1</v>
      </c>
      <c r="G389" s="72" t="s">
        <v>1</v>
      </c>
      <c r="H389" s="73" t="s">
        <v>1</v>
      </c>
      <c r="I389" s="75" t="s">
        <v>1</v>
      </c>
      <c r="J389" s="76" t="s">
        <v>1</v>
      </c>
      <c r="K389" s="77" t="s">
        <v>1</v>
      </c>
      <c r="L389" s="78" t="s">
        <v>1</v>
      </c>
      <c r="M389" s="79" t="s">
        <v>1</v>
      </c>
      <c r="N389" s="80" t="s">
        <v>1</v>
      </c>
      <c r="O389" s="81" t="s">
        <v>1</v>
      </c>
      <c r="P389" s="82" t="s">
        <v>1</v>
      </c>
      <c r="Q389" s="83" t="s">
        <v>1</v>
      </c>
      <c r="R389" s="84" t="s">
        <v>1</v>
      </c>
      <c r="S389" s="85" t="s">
        <v>1</v>
      </c>
      <c r="T389" s="86" t="s">
        <v>1</v>
      </c>
      <c r="U389" s="87" t="s">
        <v>1</v>
      </c>
      <c r="V389" s="85" t="s">
        <v>1</v>
      </c>
      <c r="W389" s="88" t="s">
        <v>1</v>
      </c>
      <c r="X389" s="87" t="s">
        <v>1</v>
      </c>
      <c r="Y389" s="89" t="s">
        <v>1</v>
      </c>
      <c r="Z389" s="90" t="s">
        <v>1</v>
      </c>
      <c r="AA389" s="91" t="s">
        <v>1</v>
      </c>
      <c r="AB389" s="92" t="s">
        <v>1</v>
      </c>
      <c r="AC389" s="92" t="s">
        <v>1</v>
      </c>
      <c r="AD389" s="93" t="s">
        <v>1</v>
      </c>
      <c r="AE389" s="94" t="s">
        <v>1</v>
      </c>
      <c r="AF389" s="95" t="s">
        <v>1</v>
      </c>
      <c r="AG389" s="96" t="s">
        <v>1</v>
      </c>
      <c r="AH389" s="97" t="s">
        <v>1</v>
      </c>
      <c r="AI389" s="98" t="s">
        <v>1</v>
      </c>
      <c r="AJ389" s="99" t="s">
        <v>1</v>
      </c>
      <c r="AK389" s="100" t="str">
        <f t="shared" si="5"/>
        <v/>
      </c>
    </row>
    <row r="390" spans="1:37" ht="15.75">
      <c r="A390" s="69" t="str">
        <f>IF([1]liste_etab!A386="","",[1]liste_etab!A386)</f>
        <v/>
      </c>
      <c r="B390" s="70" t="str">
        <f>IF([1]liste_etab!B386="","",[1]liste_etab!B386)</f>
        <v/>
      </c>
      <c r="C390" s="71" t="s">
        <v>1</v>
      </c>
      <c r="D390" s="72" t="s">
        <v>1</v>
      </c>
      <c r="E390" s="73" t="s">
        <v>1</v>
      </c>
      <c r="F390" s="74" t="s">
        <v>1</v>
      </c>
      <c r="G390" s="72" t="s">
        <v>1</v>
      </c>
      <c r="H390" s="73" t="s">
        <v>1</v>
      </c>
      <c r="I390" s="75" t="s">
        <v>1</v>
      </c>
      <c r="J390" s="76" t="s">
        <v>1</v>
      </c>
      <c r="K390" s="77" t="s">
        <v>1</v>
      </c>
      <c r="L390" s="78" t="s">
        <v>1</v>
      </c>
      <c r="M390" s="79" t="s">
        <v>1</v>
      </c>
      <c r="N390" s="80" t="s">
        <v>1</v>
      </c>
      <c r="O390" s="81" t="s">
        <v>1</v>
      </c>
      <c r="P390" s="82" t="s">
        <v>1</v>
      </c>
      <c r="Q390" s="83" t="s">
        <v>1</v>
      </c>
      <c r="R390" s="84" t="s">
        <v>1</v>
      </c>
      <c r="S390" s="85" t="s">
        <v>1</v>
      </c>
      <c r="T390" s="86" t="s">
        <v>1</v>
      </c>
      <c r="U390" s="87" t="s">
        <v>1</v>
      </c>
      <c r="V390" s="85" t="s">
        <v>1</v>
      </c>
      <c r="W390" s="88" t="s">
        <v>1</v>
      </c>
      <c r="X390" s="87" t="s">
        <v>1</v>
      </c>
      <c r="Y390" s="89" t="s">
        <v>1</v>
      </c>
      <c r="Z390" s="90" t="s">
        <v>1</v>
      </c>
      <c r="AA390" s="91" t="s">
        <v>1</v>
      </c>
      <c r="AB390" s="92" t="s">
        <v>1</v>
      </c>
      <c r="AC390" s="92" t="s">
        <v>1</v>
      </c>
      <c r="AD390" s="93" t="s">
        <v>1</v>
      </c>
      <c r="AE390" s="94" t="s">
        <v>1</v>
      </c>
      <c r="AF390" s="95" t="s">
        <v>1</v>
      </c>
      <c r="AG390" s="96" t="s">
        <v>1</v>
      </c>
      <c r="AH390" s="97" t="s">
        <v>1</v>
      </c>
      <c r="AI390" s="98" t="s">
        <v>1</v>
      </c>
      <c r="AJ390" s="99" t="s">
        <v>1</v>
      </c>
      <c r="AK390" s="100" t="str">
        <f t="shared" si="5"/>
        <v/>
      </c>
    </row>
    <row r="391" spans="1:37" ht="15.75">
      <c r="A391" s="69" t="str">
        <f>IF([1]liste_etab!A387="","",[1]liste_etab!A387)</f>
        <v/>
      </c>
      <c r="B391" s="70" t="str">
        <f>IF([1]liste_etab!B387="","",[1]liste_etab!B387)</f>
        <v/>
      </c>
      <c r="C391" s="71" t="s">
        <v>1</v>
      </c>
      <c r="D391" s="72" t="s">
        <v>1</v>
      </c>
      <c r="E391" s="73" t="s">
        <v>1</v>
      </c>
      <c r="F391" s="74" t="s">
        <v>1</v>
      </c>
      <c r="G391" s="72" t="s">
        <v>1</v>
      </c>
      <c r="H391" s="73" t="s">
        <v>1</v>
      </c>
      <c r="I391" s="75" t="s">
        <v>1</v>
      </c>
      <c r="J391" s="76" t="s">
        <v>1</v>
      </c>
      <c r="K391" s="77" t="s">
        <v>1</v>
      </c>
      <c r="L391" s="78" t="s">
        <v>1</v>
      </c>
      <c r="M391" s="79" t="s">
        <v>1</v>
      </c>
      <c r="N391" s="80" t="s">
        <v>1</v>
      </c>
      <c r="O391" s="81" t="s">
        <v>1</v>
      </c>
      <c r="P391" s="82" t="s">
        <v>1</v>
      </c>
      <c r="Q391" s="83" t="s">
        <v>1</v>
      </c>
      <c r="R391" s="84" t="s">
        <v>1</v>
      </c>
      <c r="S391" s="85" t="s">
        <v>1</v>
      </c>
      <c r="T391" s="86" t="s">
        <v>1</v>
      </c>
      <c r="U391" s="87" t="s">
        <v>1</v>
      </c>
      <c r="V391" s="85" t="s">
        <v>1</v>
      </c>
      <c r="W391" s="88" t="s">
        <v>1</v>
      </c>
      <c r="X391" s="87" t="s">
        <v>1</v>
      </c>
      <c r="Y391" s="89" t="s">
        <v>1</v>
      </c>
      <c r="Z391" s="90" t="s">
        <v>1</v>
      </c>
      <c r="AA391" s="91" t="s">
        <v>1</v>
      </c>
      <c r="AB391" s="92" t="s">
        <v>1</v>
      </c>
      <c r="AC391" s="92" t="s">
        <v>1</v>
      </c>
      <c r="AD391" s="93" t="s">
        <v>1</v>
      </c>
      <c r="AE391" s="94" t="s">
        <v>1</v>
      </c>
      <c r="AF391" s="95" t="s">
        <v>1</v>
      </c>
      <c r="AG391" s="96" t="s">
        <v>1</v>
      </c>
      <c r="AH391" s="97" t="s">
        <v>1</v>
      </c>
      <c r="AI391" s="98" t="s">
        <v>1</v>
      </c>
      <c r="AJ391" s="99" t="s">
        <v>1</v>
      </c>
      <c r="AK391" s="100" t="str">
        <f t="shared" ref="AK391:AK454" si="6">IF(ISERROR(T391-S391),"",T391-S391)</f>
        <v/>
      </c>
    </row>
    <row r="392" spans="1:37" ht="15.75">
      <c r="A392" s="69" t="str">
        <f>IF([1]liste_etab!A388="","",[1]liste_etab!A388)</f>
        <v/>
      </c>
      <c r="B392" s="70" t="str">
        <f>IF([1]liste_etab!B388="","",[1]liste_etab!B388)</f>
        <v/>
      </c>
      <c r="C392" s="71" t="s">
        <v>1</v>
      </c>
      <c r="D392" s="72" t="s">
        <v>1</v>
      </c>
      <c r="E392" s="73" t="s">
        <v>1</v>
      </c>
      <c r="F392" s="74" t="s">
        <v>1</v>
      </c>
      <c r="G392" s="72" t="s">
        <v>1</v>
      </c>
      <c r="H392" s="73" t="s">
        <v>1</v>
      </c>
      <c r="I392" s="75" t="s">
        <v>1</v>
      </c>
      <c r="J392" s="76" t="s">
        <v>1</v>
      </c>
      <c r="K392" s="77" t="s">
        <v>1</v>
      </c>
      <c r="L392" s="78" t="s">
        <v>1</v>
      </c>
      <c r="M392" s="79" t="s">
        <v>1</v>
      </c>
      <c r="N392" s="80" t="s">
        <v>1</v>
      </c>
      <c r="O392" s="81" t="s">
        <v>1</v>
      </c>
      <c r="P392" s="82" t="s">
        <v>1</v>
      </c>
      <c r="Q392" s="83" t="s">
        <v>1</v>
      </c>
      <c r="R392" s="84" t="s">
        <v>1</v>
      </c>
      <c r="S392" s="85" t="s">
        <v>1</v>
      </c>
      <c r="T392" s="86" t="s">
        <v>1</v>
      </c>
      <c r="U392" s="87" t="s">
        <v>1</v>
      </c>
      <c r="V392" s="85" t="s">
        <v>1</v>
      </c>
      <c r="W392" s="88" t="s">
        <v>1</v>
      </c>
      <c r="X392" s="87" t="s">
        <v>1</v>
      </c>
      <c r="Y392" s="89" t="s">
        <v>1</v>
      </c>
      <c r="Z392" s="90" t="s">
        <v>1</v>
      </c>
      <c r="AA392" s="91" t="s">
        <v>1</v>
      </c>
      <c r="AB392" s="92" t="s">
        <v>1</v>
      </c>
      <c r="AC392" s="92" t="s">
        <v>1</v>
      </c>
      <c r="AD392" s="93" t="s">
        <v>1</v>
      </c>
      <c r="AE392" s="94" t="s">
        <v>1</v>
      </c>
      <c r="AF392" s="95" t="s">
        <v>1</v>
      </c>
      <c r="AG392" s="96" t="s">
        <v>1</v>
      </c>
      <c r="AH392" s="97" t="s">
        <v>1</v>
      </c>
      <c r="AI392" s="98" t="s">
        <v>1</v>
      </c>
      <c r="AJ392" s="99" t="s">
        <v>1</v>
      </c>
      <c r="AK392" s="100" t="str">
        <f t="shared" si="6"/>
        <v/>
      </c>
    </row>
    <row r="393" spans="1:37" ht="15.75">
      <c r="A393" s="69" t="str">
        <f>IF([1]liste_etab!A389="","",[1]liste_etab!A389)</f>
        <v/>
      </c>
      <c r="B393" s="70" t="str">
        <f>IF([1]liste_etab!B389="","",[1]liste_etab!B389)</f>
        <v/>
      </c>
      <c r="C393" s="71" t="s">
        <v>1</v>
      </c>
      <c r="D393" s="72" t="s">
        <v>1</v>
      </c>
      <c r="E393" s="73" t="s">
        <v>1</v>
      </c>
      <c r="F393" s="74" t="s">
        <v>1</v>
      </c>
      <c r="G393" s="72" t="s">
        <v>1</v>
      </c>
      <c r="H393" s="73" t="s">
        <v>1</v>
      </c>
      <c r="I393" s="75" t="s">
        <v>1</v>
      </c>
      <c r="J393" s="76" t="s">
        <v>1</v>
      </c>
      <c r="K393" s="77" t="s">
        <v>1</v>
      </c>
      <c r="L393" s="78" t="s">
        <v>1</v>
      </c>
      <c r="M393" s="79" t="s">
        <v>1</v>
      </c>
      <c r="N393" s="80" t="s">
        <v>1</v>
      </c>
      <c r="O393" s="81" t="s">
        <v>1</v>
      </c>
      <c r="P393" s="82" t="s">
        <v>1</v>
      </c>
      <c r="Q393" s="83" t="s">
        <v>1</v>
      </c>
      <c r="R393" s="84" t="s">
        <v>1</v>
      </c>
      <c r="S393" s="85" t="s">
        <v>1</v>
      </c>
      <c r="T393" s="86" t="s">
        <v>1</v>
      </c>
      <c r="U393" s="87" t="s">
        <v>1</v>
      </c>
      <c r="V393" s="85" t="s">
        <v>1</v>
      </c>
      <c r="W393" s="88" t="s">
        <v>1</v>
      </c>
      <c r="X393" s="87" t="s">
        <v>1</v>
      </c>
      <c r="Y393" s="89" t="s">
        <v>1</v>
      </c>
      <c r="Z393" s="90" t="s">
        <v>1</v>
      </c>
      <c r="AA393" s="91" t="s">
        <v>1</v>
      </c>
      <c r="AB393" s="92" t="s">
        <v>1</v>
      </c>
      <c r="AC393" s="92" t="s">
        <v>1</v>
      </c>
      <c r="AD393" s="93" t="s">
        <v>1</v>
      </c>
      <c r="AE393" s="94" t="s">
        <v>1</v>
      </c>
      <c r="AF393" s="95" t="s">
        <v>1</v>
      </c>
      <c r="AG393" s="96" t="s">
        <v>1</v>
      </c>
      <c r="AH393" s="97" t="s">
        <v>1</v>
      </c>
      <c r="AI393" s="98" t="s">
        <v>1</v>
      </c>
      <c r="AJ393" s="99" t="s">
        <v>1</v>
      </c>
      <c r="AK393" s="100" t="str">
        <f t="shared" si="6"/>
        <v/>
      </c>
    </row>
    <row r="394" spans="1:37" ht="15.75">
      <c r="A394" s="69" t="str">
        <f>IF([1]liste_etab!A390="","",[1]liste_etab!A390)</f>
        <v/>
      </c>
      <c r="B394" s="70" t="str">
        <f>IF([1]liste_etab!B390="","",[1]liste_etab!B390)</f>
        <v/>
      </c>
      <c r="C394" s="71" t="s">
        <v>1</v>
      </c>
      <c r="D394" s="72" t="s">
        <v>1</v>
      </c>
      <c r="E394" s="73" t="s">
        <v>1</v>
      </c>
      <c r="F394" s="74" t="s">
        <v>1</v>
      </c>
      <c r="G394" s="72" t="s">
        <v>1</v>
      </c>
      <c r="H394" s="73" t="s">
        <v>1</v>
      </c>
      <c r="I394" s="75" t="s">
        <v>1</v>
      </c>
      <c r="J394" s="76" t="s">
        <v>1</v>
      </c>
      <c r="K394" s="77" t="s">
        <v>1</v>
      </c>
      <c r="L394" s="78" t="s">
        <v>1</v>
      </c>
      <c r="M394" s="79" t="s">
        <v>1</v>
      </c>
      <c r="N394" s="80" t="s">
        <v>1</v>
      </c>
      <c r="O394" s="81" t="s">
        <v>1</v>
      </c>
      <c r="P394" s="82" t="s">
        <v>1</v>
      </c>
      <c r="Q394" s="83" t="s">
        <v>1</v>
      </c>
      <c r="R394" s="84" t="s">
        <v>1</v>
      </c>
      <c r="S394" s="85" t="s">
        <v>1</v>
      </c>
      <c r="T394" s="86" t="s">
        <v>1</v>
      </c>
      <c r="U394" s="87" t="s">
        <v>1</v>
      </c>
      <c r="V394" s="85" t="s">
        <v>1</v>
      </c>
      <c r="W394" s="88" t="s">
        <v>1</v>
      </c>
      <c r="X394" s="87" t="s">
        <v>1</v>
      </c>
      <c r="Y394" s="89" t="s">
        <v>1</v>
      </c>
      <c r="Z394" s="90" t="s">
        <v>1</v>
      </c>
      <c r="AA394" s="91" t="s">
        <v>1</v>
      </c>
      <c r="AB394" s="92" t="s">
        <v>1</v>
      </c>
      <c r="AC394" s="92" t="s">
        <v>1</v>
      </c>
      <c r="AD394" s="93" t="s">
        <v>1</v>
      </c>
      <c r="AE394" s="94" t="s">
        <v>1</v>
      </c>
      <c r="AF394" s="95" t="s">
        <v>1</v>
      </c>
      <c r="AG394" s="96" t="s">
        <v>1</v>
      </c>
      <c r="AH394" s="97" t="s">
        <v>1</v>
      </c>
      <c r="AI394" s="98" t="s">
        <v>1</v>
      </c>
      <c r="AJ394" s="99" t="s">
        <v>1</v>
      </c>
      <c r="AK394" s="100" t="str">
        <f t="shared" si="6"/>
        <v/>
      </c>
    </row>
    <row r="395" spans="1:37" ht="15.75">
      <c r="A395" s="69" t="str">
        <f>IF([1]liste_etab!A391="","",[1]liste_etab!A391)</f>
        <v/>
      </c>
      <c r="B395" s="70" t="str">
        <f>IF([1]liste_etab!B391="","",[1]liste_etab!B391)</f>
        <v/>
      </c>
      <c r="C395" s="71" t="s">
        <v>1</v>
      </c>
      <c r="D395" s="72" t="s">
        <v>1</v>
      </c>
      <c r="E395" s="73" t="s">
        <v>1</v>
      </c>
      <c r="F395" s="74" t="s">
        <v>1</v>
      </c>
      <c r="G395" s="72" t="s">
        <v>1</v>
      </c>
      <c r="H395" s="73" t="s">
        <v>1</v>
      </c>
      <c r="I395" s="75" t="s">
        <v>1</v>
      </c>
      <c r="J395" s="76" t="s">
        <v>1</v>
      </c>
      <c r="K395" s="77" t="s">
        <v>1</v>
      </c>
      <c r="L395" s="78" t="s">
        <v>1</v>
      </c>
      <c r="M395" s="79" t="s">
        <v>1</v>
      </c>
      <c r="N395" s="80" t="s">
        <v>1</v>
      </c>
      <c r="O395" s="81" t="s">
        <v>1</v>
      </c>
      <c r="P395" s="82" t="s">
        <v>1</v>
      </c>
      <c r="Q395" s="83" t="s">
        <v>1</v>
      </c>
      <c r="R395" s="84" t="s">
        <v>1</v>
      </c>
      <c r="S395" s="85" t="s">
        <v>1</v>
      </c>
      <c r="T395" s="86" t="s">
        <v>1</v>
      </c>
      <c r="U395" s="87" t="s">
        <v>1</v>
      </c>
      <c r="V395" s="85" t="s">
        <v>1</v>
      </c>
      <c r="W395" s="88" t="s">
        <v>1</v>
      </c>
      <c r="X395" s="87" t="s">
        <v>1</v>
      </c>
      <c r="Y395" s="89" t="s">
        <v>1</v>
      </c>
      <c r="Z395" s="90" t="s">
        <v>1</v>
      </c>
      <c r="AA395" s="91" t="s">
        <v>1</v>
      </c>
      <c r="AB395" s="92" t="s">
        <v>1</v>
      </c>
      <c r="AC395" s="92" t="s">
        <v>1</v>
      </c>
      <c r="AD395" s="93" t="s">
        <v>1</v>
      </c>
      <c r="AE395" s="94" t="s">
        <v>1</v>
      </c>
      <c r="AF395" s="95" t="s">
        <v>1</v>
      </c>
      <c r="AG395" s="96" t="s">
        <v>1</v>
      </c>
      <c r="AH395" s="97" t="s">
        <v>1</v>
      </c>
      <c r="AI395" s="98" t="s">
        <v>1</v>
      </c>
      <c r="AJ395" s="99" t="s">
        <v>1</v>
      </c>
      <c r="AK395" s="100" t="str">
        <f t="shared" si="6"/>
        <v/>
      </c>
    </row>
    <row r="396" spans="1:37" ht="15.75">
      <c r="A396" s="69" t="str">
        <f>IF([1]liste_etab!A392="","",[1]liste_etab!A392)</f>
        <v/>
      </c>
      <c r="B396" s="70" t="str">
        <f>IF([1]liste_etab!B392="","",[1]liste_etab!B392)</f>
        <v/>
      </c>
      <c r="C396" s="71" t="s">
        <v>1</v>
      </c>
      <c r="D396" s="72" t="s">
        <v>1</v>
      </c>
      <c r="E396" s="73" t="s">
        <v>1</v>
      </c>
      <c r="F396" s="74" t="s">
        <v>1</v>
      </c>
      <c r="G396" s="72" t="s">
        <v>1</v>
      </c>
      <c r="H396" s="73" t="s">
        <v>1</v>
      </c>
      <c r="I396" s="75" t="s">
        <v>1</v>
      </c>
      <c r="J396" s="76" t="s">
        <v>1</v>
      </c>
      <c r="K396" s="77" t="s">
        <v>1</v>
      </c>
      <c r="L396" s="78" t="s">
        <v>1</v>
      </c>
      <c r="M396" s="79" t="s">
        <v>1</v>
      </c>
      <c r="N396" s="80" t="s">
        <v>1</v>
      </c>
      <c r="O396" s="81" t="s">
        <v>1</v>
      </c>
      <c r="P396" s="82" t="s">
        <v>1</v>
      </c>
      <c r="Q396" s="83" t="s">
        <v>1</v>
      </c>
      <c r="R396" s="84" t="s">
        <v>1</v>
      </c>
      <c r="S396" s="85" t="s">
        <v>1</v>
      </c>
      <c r="T396" s="86" t="s">
        <v>1</v>
      </c>
      <c r="U396" s="87" t="s">
        <v>1</v>
      </c>
      <c r="V396" s="85" t="s">
        <v>1</v>
      </c>
      <c r="W396" s="88" t="s">
        <v>1</v>
      </c>
      <c r="X396" s="87" t="s">
        <v>1</v>
      </c>
      <c r="Y396" s="89" t="s">
        <v>1</v>
      </c>
      <c r="Z396" s="90" t="s">
        <v>1</v>
      </c>
      <c r="AA396" s="91" t="s">
        <v>1</v>
      </c>
      <c r="AB396" s="92" t="s">
        <v>1</v>
      </c>
      <c r="AC396" s="92" t="s">
        <v>1</v>
      </c>
      <c r="AD396" s="93" t="s">
        <v>1</v>
      </c>
      <c r="AE396" s="94" t="s">
        <v>1</v>
      </c>
      <c r="AF396" s="95" t="s">
        <v>1</v>
      </c>
      <c r="AG396" s="96" t="s">
        <v>1</v>
      </c>
      <c r="AH396" s="97" t="s">
        <v>1</v>
      </c>
      <c r="AI396" s="98" t="s">
        <v>1</v>
      </c>
      <c r="AJ396" s="99" t="s">
        <v>1</v>
      </c>
      <c r="AK396" s="100" t="str">
        <f t="shared" si="6"/>
        <v/>
      </c>
    </row>
    <row r="397" spans="1:37" ht="15.75">
      <c r="A397" s="69" t="str">
        <f>IF([1]liste_etab!A393="","",[1]liste_etab!A393)</f>
        <v/>
      </c>
      <c r="B397" s="70" t="str">
        <f>IF([1]liste_etab!B393="","",[1]liste_etab!B393)</f>
        <v/>
      </c>
      <c r="C397" s="71" t="s">
        <v>1</v>
      </c>
      <c r="D397" s="72" t="s">
        <v>1</v>
      </c>
      <c r="E397" s="73" t="s">
        <v>1</v>
      </c>
      <c r="F397" s="74" t="s">
        <v>1</v>
      </c>
      <c r="G397" s="72" t="s">
        <v>1</v>
      </c>
      <c r="H397" s="73" t="s">
        <v>1</v>
      </c>
      <c r="I397" s="75" t="s">
        <v>1</v>
      </c>
      <c r="J397" s="76" t="s">
        <v>1</v>
      </c>
      <c r="K397" s="77" t="s">
        <v>1</v>
      </c>
      <c r="L397" s="78" t="s">
        <v>1</v>
      </c>
      <c r="M397" s="79" t="s">
        <v>1</v>
      </c>
      <c r="N397" s="80" t="s">
        <v>1</v>
      </c>
      <c r="O397" s="81" t="s">
        <v>1</v>
      </c>
      <c r="P397" s="82" t="s">
        <v>1</v>
      </c>
      <c r="Q397" s="83" t="s">
        <v>1</v>
      </c>
      <c r="R397" s="84" t="s">
        <v>1</v>
      </c>
      <c r="S397" s="85" t="s">
        <v>1</v>
      </c>
      <c r="T397" s="86" t="s">
        <v>1</v>
      </c>
      <c r="U397" s="87" t="s">
        <v>1</v>
      </c>
      <c r="V397" s="85" t="s">
        <v>1</v>
      </c>
      <c r="W397" s="88" t="s">
        <v>1</v>
      </c>
      <c r="X397" s="87" t="s">
        <v>1</v>
      </c>
      <c r="Y397" s="89" t="s">
        <v>1</v>
      </c>
      <c r="Z397" s="90" t="s">
        <v>1</v>
      </c>
      <c r="AA397" s="91" t="s">
        <v>1</v>
      </c>
      <c r="AB397" s="92" t="s">
        <v>1</v>
      </c>
      <c r="AC397" s="92" t="s">
        <v>1</v>
      </c>
      <c r="AD397" s="93" t="s">
        <v>1</v>
      </c>
      <c r="AE397" s="94" t="s">
        <v>1</v>
      </c>
      <c r="AF397" s="95" t="s">
        <v>1</v>
      </c>
      <c r="AG397" s="96" t="s">
        <v>1</v>
      </c>
      <c r="AH397" s="97" t="s">
        <v>1</v>
      </c>
      <c r="AI397" s="98" t="s">
        <v>1</v>
      </c>
      <c r="AJ397" s="99" t="s">
        <v>1</v>
      </c>
      <c r="AK397" s="100" t="str">
        <f t="shared" si="6"/>
        <v/>
      </c>
    </row>
    <row r="398" spans="1:37" ht="15.75">
      <c r="A398" s="69" t="str">
        <f>IF([1]liste_etab!A394="","",[1]liste_etab!A394)</f>
        <v/>
      </c>
      <c r="B398" s="70" t="str">
        <f>IF([1]liste_etab!B394="","",[1]liste_etab!B394)</f>
        <v/>
      </c>
      <c r="C398" s="71" t="s">
        <v>1</v>
      </c>
      <c r="D398" s="72" t="s">
        <v>1</v>
      </c>
      <c r="E398" s="73" t="s">
        <v>1</v>
      </c>
      <c r="F398" s="74" t="s">
        <v>1</v>
      </c>
      <c r="G398" s="72" t="s">
        <v>1</v>
      </c>
      <c r="H398" s="73" t="s">
        <v>1</v>
      </c>
      <c r="I398" s="75" t="s">
        <v>1</v>
      </c>
      <c r="J398" s="76" t="s">
        <v>1</v>
      </c>
      <c r="K398" s="77" t="s">
        <v>1</v>
      </c>
      <c r="L398" s="78" t="s">
        <v>1</v>
      </c>
      <c r="M398" s="79" t="s">
        <v>1</v>
      </c>
      <c r="N398" s="80" t="s">
        <v>1</v>
      </c>
      <c r="O398" s="81" t="s">
        <v>1</v>
      </c>
      <c r="P398" s="82" t="s">
        <v>1</v>
      </c>
      <c r="Q398" s="83" t="s">
        <v>1</v>
      </c>
      <c r="R398" s="84" t="s">
        <v>1</v>
      </c>
      <c r="S398" s="85" t="s">
        <v>1</v>
      </c>
      <c r="T398" s="86" t="s">
        <v>1</v>
      </c>
      <c r="U398" s="87" t="s">
        <v>1</v>
      </c>
      <c r="V398" s="85" t="s">
        <v>1</v>
      </c>
      <c r="W398" s="88" t="s">
        <v>1</v>
      </c>
      <c r="X398" s="87" t="s">
        <v>1</v>
      </c>
      <c r="Y398" s="89" t="s">
        <v>1</v>
      </c>
      <c r="Z398" s="90" t="s">
        <v>1</v>
      </c>
      <c r="AA398" s="91" t="s">
        <v>1</v>
      </c>
      <c r="AB398" s="92" t="s">
        <v>1</v>
      </c>
      <c r="AC398" s="92" t="s">
        <v>1</v>
      </c>
      <c r="AD398" s="93" t="s">
        <v>1</v>
      </c>
      <c r="AE398" s="94" t="s">
        <v>1</v>
      </c>
      <c r="AF398" s="95" t="s">
        <v>1</v>
      </c>
      <c r="AG398" s="96" t="s">
        <v>1</v>
      </c>
      <c r="AH398" s="97" t="s">
        <v>1</v>
      </c>
      <c r="AI398" s="98" t="s">
        <v>1</v>
      </c>
      <c r="AJ398" s="99" t="s">
        <v>1</v>
      </c>
      <c r="AK398" s="100" t="str">
        <f t="shared" si="6"/>
        <v/>
      </c>
    </row>
    <row r="399" spans="1:37" ht="15.75">
      <c r="A399" s="69" t="str">
        <f>IF([1]liste_etab!A395="","",[1]liste_etab!A395)</f>
        <v/>
      </c>
      <c r="B399" s="70" t="str">
        <f>IF([1]liste_etab!B395="","",[1]liste_etab!B395)</f>
        <v/>
      </c>
      <c r="C399" s="71" t="s">
        <v>1</v>
      </c>
      <c r="D399" s="72" t="s">
        <v>1</v>
      </c>
      <c r="E399" s="73" t="s">
        <v>1</v>
      </c>
      <c r="F399" s="74" t="s">
        <v>1</v>
      </c>
      <c r="G399" s="72" t="s">
        <v>1</v>
      </c>
      <c r="H399" s="73" t="s">
        <v>1</v>
      </c>
      <c r="I399" s="75" t="s">
        <v>1</v>
      </c>
      <c r="J399" s="76" t="s">
        <v>1</v>
      </c>
      <c r="K399" s="77" t="s">
        <v>1</v>
      </c>
      <c r="L399" s="78" t="s">
        <v>1</v>
      </c>
      <c r="M399" s="79" t="s">
        <v>1</v>
      </c>
      <c r="N399" s="80" t="s">
        <v>1</v>
      </c>
      <c r="O399" s="81" t="s">
        <v>1</v>
      </c>
      <c r="P399" s="82" t="s">
        <v>1</v>
      </c>
      <c r="Q399" s="83" t="s">
        <v>1</v>
      </c>
      <c r="R399" s="84" t="s">
        <v>1</v>
      </c>
      <c r="S399" s="85" t="s">
        <v>1</v>
      </c>
      <c r="T399" s="86" t="s">
        <v>1</v>
      </c>
      <c r="U399" s="87" t="s">
        <v>1</v>
      </c>
      <c r="V399" s="85" t="s">
        <v>1</v>
      </c>
      <c r="W399" s="88" t="s">
        <v>1</v>
      </c>
      <c r="X399" s="87" t="s">
        <v>1</v>
      </c>
      <c r="Y399" s="89" t="s">
        <v>1</v>
      </c>
      <c r="Z399" s="90" t="s">
        <v>1</v>
      </c>
      <c r="AA399" s="91" t="s">
        <v>1</v>
      </c>
      <c r="AB399" s="92" t="s">
        <v>1</v>
      </c>
      <c r="AC399" s="92" t="s">
        <v>1</v>
      </c>
      <c r="AD399" s="93" t="s">
        <v>1</v>
      </c>
      <c r="AE399" s="94" t="s">
        <v>1</v>
      </c>
      <c r="AF399" s="95" t="s">
        <v>1</v>
      </c>
      <c r="AG399" s="96" t="s">
        <v>1</v>
      </c>
      <c r="AH399" s="97" t="s">
        <v>1</v>
      </c>
      <c r="AI399" s="98" t="s">
        <v>1</v>
      </c>
      <c r="AJ399" s="99" t="s">
        <v>1</v>
      </c>
      <c r="AK399" s="100" t="str">
        <f t="shared" si="6"/>
        <v/>
      </c>
    </row>
    <row r="400" spans="1:37" ht="15.75">
      <c r="A400" s="69" t="str">
        <f>IF([1]liste_etab!A396="","",[1]liste_etab!A396)</f>
        <v/>
      </c>
      <c r="B400" s="70" t="str">
        <f>IF([1]liste_etab!B396="","",[1]liste_etab!B396)</f>
        <v/>
      </c>
      <c r="C400" s="71" t="s">
        <v>1</v>
      </c>
      <c r="D400" s="72" t="s">
        <v>1</v>
      </c>
      <c r="E400" s="73" t="s">
        <v>1</v>
      </c>
      <c r="F400" s="74" t="s">
        <v>1</v>
      </c>
      <c r="G400" s="72" t="s">
        <v>1</v>
      </c>
      <c r="H400" s="73" t="s">
        <v>1</v>
      </c>
      <c r="I400" s="75" t="s">
        <v>1</v>
      </c>
      <c r="J400" s="76" t="s">
        <v>1</v>
      </c>
      <c r="K400" s="77" t="s">
        <v>1</v>
      </c>
      <c r="L400" s="78" t="s">
        <v>1</v>
      </c>
      <c r="M400" s="79" t="s">
        <v>1</v>
      </c>
      <c r="N400" s="80" t="s">
        <v>1</v>
      </c>
      <c r="O400" s="81" t="s">
        <v>1</v>
      </c>
      <c r="P400" s="82" t="s">
        <v>1</v>
      </c>
      <c r="Q400" s="83" t="s">
        <v>1</v>
      </c>
      <c r="R400" s="84" t="s">
        <v>1</v>
      </c>
      <c r="S400" s="85" t="s">
        <v>1</v>
      </c>
      <c r="T400" s="86" t="s">
        <v>1</v>
      </c>
      <c r="U400" s="87" t="s">
        <v>1</v>
      </c>
      <c r="V400" s="85" t="s">
        <v>1</v>
      </c>
      <c r="W400" s="88" t="s">
        <v>1</v>
      </c>
      <c r="X400" s="87" t="s">
        <v>1</v>
      </c>
      <c r="Y400" s="89" t="s">
        <v>1</v>
      </c>
      <c r="Z400" s="90" t="s">
        <v>1</v>
      </c>
      <c r="AA400" s="91" t="s">
        <v>1</v>
      </c>
      <c r="AB400" s="92" t="s">
        <v>1</v>
      </c>
      <c r="AC400" s="92" t="s">
        <v>1</v>
      </c>
      <c r="AD400" s="93" t="s">
        <v>1</v>
      </c>
      <c r="AE400" s="94" t="s">
        <v>1</v>
      </c>
      <c r="AF400" s="95" t="s">
        <v>1</v>
      </c>
      <c r="AG400" s="96" t="s">
        <v>1</v>
      </c>
      <c r="AH400" s="97" t="s">
        <v>1</v>
      </c>
      <c r="AI400" s="98" t="s">
        <v>1</v>
      </c>
      <c r="AJ400" s="99" t="s">
        <v>1</v>
      </c>
      <c r="AK400" s="100" t="str">
        <f t="shared" si="6"/>
        <v/>
      </c>
    </row>
    <row r="401" spans="1:37" ht="15.75">
      <c r="A401" s="69" t="str">
        <f>IF([1]liste_etab!A397="","",[1]liste_etab!A397)</f>
        <v/>
      </c>
      <c r="B401" s="70" t="str">
        <f>IF([1]liste_etab!B397="","",[1]liste_etab!B397)</f>
        <v/>
      </c>
      <c r="C401" s="71" t="s">
        <v>1</v>
      </c>
      <c r="D401" s="72" t="s">
        <v>1</v>
      </c>
      <c r="E401" s="73" t="s">
        <v>1</v>
      </c>
      <c r="F401" s="74" t="s">
        <v>1</v>
      </c>
      <c r="G401" s="72" t="s">
        <v>1</v>
      </c>
      <c r="H401" s="73" t="s">
        <v>1</v>
      </c>
      <c r="I401" s="75" t="s">
        <v>1</v>
      </c>
      <c r="J401" s="76" t="s">
        <v>1</v>
      </c>
      <c r="K401" s="77" t="s">
        <v>1</v>
      </c>
      <c r="L401" s="78" t="s">
        <v>1</v>
      </c>
      <c r="M401" s="79" t="s">
        <v>1</v>
      </c>
      <c r="N401" s="80" t="s">
        <v>1</v>
      </c>
      <c r="O401" s="81" t="s">
        <v>1</v>
      </c>
      <c r="P401" s="82" t="s">
        <v>1</v>
      </c>
      <c r="Q401" s="83" t="s">
        <v>1</v>
      </c>
      <c r="R401" s="84" t="s">
        <v>1</v>
      </c>
      <c r="S401" s="85" t="s">
        <v>1</v>
      </c>
      <c r="T401" s="86" t="s">
        <v>1</v>
      </c>
      <c r="U401" s="87" t="s">
        <v>1</v>
      </c>
      <c r="V401" s="85" t="s">
        <v>1</v>
      </c>
      <c r="W401" s="88" t="s">
        <v>1</v>
      </c>
      <c r="X401" s="87" t="s">
        <v>1</v>
      </c>
      <c r="Y401" s="89" t="s">
        <v>1</v>
      </c>
      <c r="Z401" s="90" t="s">
        <v>1</v>
      </c>
      <c r="AA401" s="91" t="s">
        <v>1</v>
      </c>
      <c r="AB401" s="92" t="s">
        <v>1</v>
      </c>
      <c r="AC401" s="92" t="s">
        <v>1</v>
      </c>
      <c r="AD401" s="93" t="s">
        <v>1</v>
      </c>
      <c r="AE401" s="94" t="s">
        <v>1</v>
      </c>
      <c r="AF401" s="95" t="s">
        <v>1</v>
      </c>
      <c r="AG401" s="96" t="s">
        <v>1</v>
      </c>
      <c r="AH401" s="97" t="s">
        <v>1</v>
      </c>
      <c r="AI401" s="98" t="s">
        <v>1</v>
      </c>
      <c r="AJ401" s="99" t="s">
        <v>1</v>
      </c>
      <c r="AK401" s="100" t="str">
        <f t="shared" si="6"/>
        <v/>
      </c>
    </row>
    <row r="402" spans="1:37" ht="15.75">
      <c r="A402" s="69" t="str">
        <f>IF([1]liste_etab!A398="","",[1]liste_etab!A398)</f>
        <v/>
      </c>
      <c r="B402" s="70" t="str">
        <f>IF([1]liste_etab!B398="","",[1]liste_etab!B398)</f>
        <v/>
      </c>
      <c r="C402" s="71" t="s">
        <v>1</v>
      </c>
      <c r="D402" s="72" t="s">
        <v>1</v>
      </c>
      <c r="E402" s="73" t="s">
        <v>1</v>
      </c>
      <c r="F402" s="74" t="s">
        <v>1</v>
      </c>
      <c r="G402" s="72" t="s">
        <v>1</v>
      </c>
      <c r="H402" s="73" t="s">
        <v>1</v>
      </c>
      <c r="I402" s="75" t="s">
        <v>1</v>
      </c>
      <c r="J402" s="76" t="s">
        <v>1</v>
      </c>
      <c r="K402" s="77" t="s">
        <v>1</v>
      </c>
      <c r="L402" s="78" t="s">
        <v>1</v>
      </c>
      <c r="M402" s="79" t="s">
        <v>1</v>
      </c>
      <c r="N402" s="80" t="s">
        <v>1</v>
      </c>
      <c r="O402" s="81" t="s">
        <v>1</v>
      </c>
      <c r="P402" s="82" t="s">
        <v>1</v>
      </c>
      <c r="Q402" s="83" t="s">
        <v>1</v>
      </c>
      <c r="R402" s="84" t="s">
        <v>1</v>
      </c>
      <c r="S402" s="85" t="s">
        <v>1</v>
      </c>
      <c r="T402" s="86" t="s">
        <v>1</v>
      </c>
      <c r="U402" s="87" t="s">
        <v>1</v>
      </c>
      <c r="V402" s="85" t="s">
        <v>1</v>
      </c>
      <c r="W402" s="88" t="s">
        <v>1</v>
      </c>
      <c r="X402" s="87" t="s">
        <v>1</v>
      </c>
      <c r="Y402" s="89" t="s">
        <v>1</v>
      </c>
      <c r="Z402" s="90" t="s">
        <v>1</v>
      </c>
      <c r="AA402" s="91" t="s">
        <v>1</v>
      </c>
      <c r="AB402" s="92" t="s">
        <v>1</v>
      </c>
      <c r="AC402" s="92" t="s">
        <v>1</v>
      </c>
      <c r="AD402" s="93" t="s">
        <v>1</v>
      </c>
      <c r="AE402" s="94" t="s">
        <v>1</v>
      </c>
      <c r="AF402" s="95" t="s">
        <v>1</v>
      </c>
      <c r="AG402" s="96" t="s">
        <v>1</v>
      </c>
      <c r="AH402" s="97" t="s">
        <v>1</v>
      </c>
      <c r="AI402" s="98" t="s">
        <v>1</v>
      </c>
      <c r="AJ402" s="99" t="s">
        <v>1</v>
      </c>
      <c r="AK402" s="100" t="str">
        <f t="shared" si="6"/>
        <v/>
      </c>
    </row>
    <row r="403" spans="1:37" ht="15.75">
      <c r="A403" s="69" t="str">
        <f>IF([1]liste_etab!A399="","",[1]liste_etab!A399)</f>
        <v/>
      </c>
      <c r="B403" s="70" t="str">
        <f>IF([1]liste_etab!B399="","",[1]liste_etab!B399)</f>
        <v/>
      </c>
      <c r="C403" s="71" t="s">
        <v>1</v>
      </c>
      <c r="D403" s="72" t="s">
        <v>1</v>
      </c>
      <c r="E403" s="73" t="s">
        <v>1</v>
      </c>
      <c r="F403" s="74" t="s">
        <v>1</v>
      </c>
      <c r="G403" s="72" t="s">
        <v>1</v>
      </c>
      <c r="H403" s="73" t="s">
        <v>1</v>
      </c>
      <c r="I403" s="75" t="s">
        <v>1</v>
      </c>
      <c r="J403" s="76" t="s">
        <v>1</v>
      </c>
      <c r="K403" s="77" t="s">
        <v>1</v>
      </c>
      <c r="L403" s="78" t="s">
        <v>1</v>
      </c>
      <c r="M403" s="79" t="s">
        <v>1</v>
      </c>
      <c r="N403" s="80" t="s">
        <v>1</v>
      </c>
      <c r="O403" s="81" t="s">
        <v>1</v>
      </c>
      <c r="P403" s="82" t="s">
        <v>1</v>
      </c>
      <c r="Q403" s="83" t="s">
        <v>1</v>
      </c>
      <c r="R403" s="84" t="s">
        <v>1</v>
      </c>
      <c r="S403" s="85" t="s">
        <v>1</v>
      </c>
      <c r="T403" s="86" t="s">
        <v>1</v>
      </c>
      <c r="U403" s="87" t="s">
        <v>1</v>
      </c>
      <c r="V403" s="85" t="s">
        <v>1</v>
      </c>
      <c r="W403" s="88" t="s">
        <v>1</v>
      </c>
      <c r="X403" s="87" t="s">
        <v>1</v>
      </c>
      <c r="Y403" s="89" t="s">
        <v>1</v>
      </c>
      <c r="Z403" s="90" t="s">
        <v>1</v>
      </c>
      <c r="AA403" s="91" t="s">
        <v>1</v>
      </c>
      <c r="AB403" s="92" t="s">
        <v>1</v>
      </c>
      <c r="AC403" s="92" t="s">
        <v>1</v>
      </c>
      <c r="AD403" s="93" t="s">
        <v>1</v>
      </c>
      <c r="AE403" s="94" t="s">
        <v>1</v>
      </c>
      <c r="AF403" s="95" t="s">
        <v>1</v>
      </c>
      <c r="AG403" s="96" t="s">
        <v>1</v>
      </c>
      <c r="AH403" s="97" t="s">
        <v>1</v>
      </c>
      <c r="AI403" s="98" t="s">
        <v>1</v>
      </c>
      <c r="AJ403" s="99" t="s">
        <v>1</v>
      </c>
      <c r="AK403" s="100" t="str">
        <f t="shared" si="6"/>
        <v/>
      </c>
    </row>
    <row r="404" spans="1:37" ht="15.75">
      <c r="A404" s="69" t="str">
        <f>IF([1]liste_etab!A400="","",[1]liste_etab!A400)</f>
        <v/>
      </c>
      <c r="B404" s="70" t="str">
        <f>IF([1]liste_etab!B400="","",[1]liste_etab!B400)</f>
        <v/>
      </c>
      <c r="C404" s="71" t="s">
        <v>1</v>
      </c>
      <c r="D404" s="72" t="s">
        <v>1</v>
      </c>
      <c r="E404" s="73" t="s">
        <v>1</v>
      </c>
      <c r="F404" s="74" t="s">
        <v>1</v>
      </c>
      <c r="G404" s="72" t="s">
        <v>1</v>
      </c>
      <c r="H404" s="73" t="s">
        <v>1</v>
      </c>
      <c r="I404" s="75" t="s">
        <v>1</v>
      </c>
      <c r="J404" s="76" t="s">
        <v>1</v>
      </c>
      <c r="K404" s="77" t="s">
        <v>1</v>
      </c>
      <c r="L404" s="78" t="s">
        <v>1</v>
      </c>
      <c r="M404" s="79" t="s">
        <v>1</v>
      </c>
      <c r="N404" s="80" t="s">
        <v>1</v>
      </c>
      <c r="O404" s="81" t="s">
        <v>1</v>
      </c>
      <c r="P404" s="82" t="s">
        <v>1</v>
      </c>
      <c r="Q404" s="83" t="s">
        <v>1</v>
      </c>
      <c r="R404" s="84" t="s">
        <v>1</v>
      </c>
      <c r="S404" s="85" t="s">
        <v>1</v>
      </c>
      <c r="T404" s="86" t="s">
        <v>1</v>
      </c>
      <c r="U404" s="87" t="s">
        <v>1</v>
      </c>
      <c r="V404" s="85" t="s">
        <v>1</v>
      </c>
      <c r="W404" s="88" t="s">
        <v>1</v>
      </c>
      <c r="X404" s="87" t="s">
        <v>1</v>
      </c>
      <c r="Y404" s="89" t="s">
        <v>1</v>
      </c>
      <c r="Z404" s="90" t="s">
        <v>1</v>
      </c>
      <c r="AA404" s="91" t="s">
        <v>1</v>
      </c>
      <c r="AB404" s="92" t="s">
        <v>1</v>
      </c>
      <c r="AC404" s="92" t="s">
        <v>1</v>
      </c>
      <c r="AD404" s="93" t="s">
        <v>1</v>
      </c>
      <c r="AE404" s="94" t="s">
        <v>1</v>
      </c>
      <c r="AF404" s="95" t="s">
        <v>1</v>
      </c>
      <c r="AG404" s="96" t="s">
        <v>1</v>
      </c>
      <c r="AH404" s="97" t="s">
        <v>1</v>
      </c>
      <c r="AI404" s="98" t="s">
        <v>1</v>
      </c>
      <c r="AJ404" s="99" t="s">
        <v>1</v>
      </c>
      <c r="AK404" s="100" t="str">
        <f t="shared" si="6"/>
        <v/>
      </c>
    </row>
    <row r="405" spans="1:37" ht="15.75">
      <c r="A405" s="69" t="str">
        <f>IF([1]liste_etab!A401="","",[1]liste_etab!A401)</f>
        <v/>
      </c>
      <c r="B405" s="70" t="str">
        <f>IF([1]liste_etab!B401="","",[1]liste_etab!B401)</f>
        <v/>
      </c>
      <c r="C405" s="71" t="s">
        <v>1</v>
      </c>
      <c r="D405" s="72" t="s">
        <v>1</v>
      </c>
      <c r="E405" s="73" t="s">
        <v>1</v>
      </c>
      <c r="F405" s="74" t="s">
        <v>1</v>
      </c>
      <c r="G405" s="72" t="s">
        <v>1</v>
      </c>
      <c r="H405" s="73" t="s">
        <v>1</v>
      </c>
      <c r="I405" s="75" t="s">
        <v>1</v>
      </c>
      <c r="J405" s="76" t="s">
        <v>1</v>
      </c>
      <c r="K405" s="77" t="s">
        <v>1</v>
      </c>
      <c r="L405" s="78" t="s">
        <v>1</v>
      </c>
      <c r="M405" s="79" t="s">
        <v>1</v>
      </c>
      <c r="N405" s="80" t="s">
        <v>1</v>
      </c>
      <c r="O405" s="81" t="s">
        <v>1</v>
      </c>
      <c r="P405" s="82" t="s">
        <v>1</v>
      </c>
      <c r="Q405" s="83" t="s">
        <v>1</v>
      </c>
      <c r="R405" s="84" t="s">
        <v>1</v>
      </c>
      <c r="S405" s="85" t="s">
        <v>1</v>
      </c>
      <c r="T405" s="86" t="s">
        <v>1</v>
      </c>
      <c r="U405" s="87" t="s">
        <v>1</v>
      </c>
      <c r="V405" s="85" t="s">
        <v>1</v>
      </c>
      <c r="W405" s="88" t="s">
        <v>1</v>
      </c>
      <c r="X405" s="87" t="s">
        <v>1</v>
      </c>
      <c r="Y405" s="89" t="s">
        <v>1</v>
      </c>
      <c r="Z405" s="90" t="s">
        <v>1</v>
      </c>
      <c r="AA405" s="91" t="s">
        <v>1</v>
      </c>
      <c r="AB405" s="92" t="s">
        <v>1</v>
      </c>
      <c r="AC405" s="92" t="s">
        <v>1</v>
      </c>
      <c r="AD405" s="93" t="s">
        <v>1</v>
      </c>
      <c r="AE405" s="94" t="s">
        <v>1</v>
      </c>
      <c r="AF405" s="95" t="s">
        <v>1</v>
      </c>
      <c r="AG405" s="96" t="s">
        <v>1</v>
      </c>
      <c r="AH405" s="97" t="s">
        <v>1</v>
      </c>
      <c r="AI405" s="98" t="s">
        <v>1</v>
      </c>
      <c r="AJ405" s="99" t="s">
        <v>1</v>
      </c>
      <c r="AK405" s="100" t="str">
        <f t="shared" si="6"/>
        <v/>
      </c>
    </row>
    <row r="406" spans="1:37" ht="15.75">
      <c r="A406" s="69" t="str">
        <f>IF([1]liste_etab!A402="","",[1]liste_etab!A402)</f>
        <v/>
      </c>
      <c r="B406" s="70" t="str">
        <f>IF([1]liste_etab!B402="","",[1]liste_etab!B402)</f>
        <v/>
      </c>
      <c r="C406" s="71" t="s">
        <v>1</v>
      </c>
      <c r="D406" s="72" t="s">
        <v>1</v>
      </c>
      <c r="E406" s="73" t="s">
        <v>1</v>
      </c>
      <c r="F406" s="74" t="s">
        <v>1</v>
      </c>
      <c r="G406" s="72" t="s">
        <v>1</v>
      </c>
      <c r="H406" s="73" t="s">
        <v>1</v>
      </c>
      <c r="I406" s="75" t="s">
        <v>1</v>
      </c>
      <c r="J406" s="76" t="s">
        <v>1</v>
      </c>
      <c r="K406" s="77" t="s">
        <v>1</v>
      </c>
      <c r="L406" s="78" t="s">
        <v>1</v>
      </c>
      <c r="M406" s="79" t="s">
        <v>1</v>
      </c>
      <c r="N406" s="80" t="s">
        <v>1</v>
      </c>
      <c r="O406" s="81" t="s">
        <v>1</v>
      </c>
      <c r="P406" s="82" t="s">
        <v>1</v>
      </c>
      <c r="Q406" s="83" t="s">
        <v>1</v>
      </c>
      <c r="R406" s="84" t="s">
        <v>1</v>
      </c>
      <c r="S406" s="85" t="s">
        <v>1</v>
      </c>
      <c r="T406" s="86" t="s">
        <v>1</v>
      </c>
      <c r="U406" s="87" t="s">
        <v>1</v>
      </c>
      <c r="V406" s="85" t="s">
        <v>1</v>
      </c>
      <c r="W406" s="88" t="s">
        <v>1</v>
      </c>
      <c r="X406" s="87" t="s">
        <v>1</v>
      </c>
      <c r="Y406" s="89" t="s">
        <v>1</v>
      </c>
      <c r="Z406" s="90" t="s">
        <v>1</v>
      </c>
      <c r="AA406" s="91" t="s">
        <v>1</v>
      </c>
      <c r="AB406" s="92" t="s">
        <v>1</v>
      </c>
      <c r="AC406" s="92" t="s">
        <v>1</v>
      </c>
      <c r="AD406" s="93" t="s">
        <v>1</v>
      </c>
      <c r="AE406" s="94" t="s">
        <v>1</v>
      </c>
      <c r="AF406" s="95" t="s">
        <v>1</v>
      </c>
      <c r="AG406" s="96" t="s">
        <v>1</v>
      </c>
      <c r="AH406" s="97" t="s">
        <v>1</v>
      </c>
      <c r="AI406" s="98" t="s">
        <v>1</v>
      </c>
      <c r="AJ406" s="99" t="s">
        <v>1</v>
      </c>
      <c r="AK406" s="100" t="str">
        <f t="shared" si="6"/>
        <v/>
      </c>
    </row>
    <row r="407" spans="1:37" ht="15.75">
      <c r="A407" s="69" t="str">
        <f>IF([1]liste_etab!A403="","",[1]liste_etab!A403)</f>
        <v/>
      </c>
      <c r="B407" s="70" t="str">
        <f>IF([1]liste_etab!B403="","",[1]liste_etab!B403)</f>
        <v/>
      </c>
      <c r="C407" s="71" t="s">
        <v>1</v>
      </c>
      <c r="D407" s="72" t="s">
        <v>1</v>
      </c>
      <c r="E407" s="73" t="s">
        <v>1</v>
      </c>
      <c r="F407" s="74" t="s">
        <v>1</v>
      </c>
      <c r="G407" s="72" t="s">
        <v>1</v>
      </c>
      <c r="H407" s="73" t="s">
        <v>1</v>
      </c>
      <c r="I407" s="75" t="s">
        <v>1</v>
      </c>
      <c r="J407" s="76" t="s">
        <v>1</v>
      </c>
      <c r="K407" s="77" t="s">
        <v>1</v>
      </c>
      <c r="L407" s="78" t="s">
        <v>1</v>
      </c>
      <c r="M407" s="79" t="s">
        <v>1</v>
      </c>
      <c r="N407" s="80" t="s">
        <v>1</v>
      </c>
      <c r="O407" s="81" t="s">
        <v>1</v>
      </c>
      <c r="P407" s="82" t="s">
        <v>1</v>
      </c>
      <c r="Q407" s="83" t="s">
        <v>1</v>
      </c>
      <c r="R407" s="84" t="s">
        <v>1</v>
      </c>
      <c r="S407" s="85" t="s">
        <v>1</v>
      </c>
      <c r="T407" s="86" t="s">
        <v>1</v>
      </c>
      <c r="U407" s="87" t="s">
        <v>1</v>
      </c>
      <c r="V407" s="85" t="s">
        <v>1</v>
      </c>
      <c r="W407" s="88" t="s">
        <v>1</v>
      </c>
      <c r="X407" s="87" t="s">
        <v>1</v>
      </c>
      <c r="Y407" s="89" t="s">
        <v>1</v>
      </c>
      <c r="Z407" s="90" t="s">
        <v>1</v>
      </c>
      <c r="AA407" s="91" t="s">
        <v>1</v>
      </c>
      <c r="AB407" s="92" t="s">
        <v>1</v>
      </c>
      <c r="AC407" s="92" t="s">
        <v>1</v>
      </c>
      <c r="AD407" s="93" t="s">
        <v>1</v>
      </c>
      <c r="AE407" s="94" t="s">
        <v>1</v>
      </c>
      <c r="AF407" s="95" t="s">
        <v>1</v>
      </c>
      <c r="AG407" s="96" t="s">
        <v>1</v>
      </c>
      <c r="AH407" s="97" t="s">
        <v>1</v>
      </c>
      <c r="AI407" s="98" t="s">
        <v>1</v>
      </c>
      <c r="AJ407" s="99" t="s">
        <v>1</v>
      </c>
      <c r="AK407" s="100" t="str">
        <f t="shared" si="6"/>
        <v/>
      </c>
    </row>
    <row r="408" spans="1:37" ht="15.75">
      <c r="A408" s="69" t="str">
        <f>IF([1]liste_etab!A404="","",[1]liste_etab!A404)</f>
        <v/>
      </c>
      <c r="B408" s="70" t="str">
        <f>IF([1]liste_etab!B404="","",[1]liste_etab!B404)</f>
        <v/>
      </c>
      <c r="C408" s="71" t="s">
        <v>1</v>
      </c>
      <c r="D408" s="72" t="s">
        <v>1</v>
      </c>
      <c r="E408" s="73" t="s">
        <v>1</v>
      </c>
      <c r="F408" s="74" t="s">
        <v>1</v>
      </c>
      <c r="G408" s="72" t="s">
        <v>1</v>
      </c>
      <c r="H408" s="73" t="s">
        <v>1</v>
      </c>
      <c r="I408" s="75" t="s">
        <v>1</v>
      </c>
      <c r="J408" s="76" t="s">
        <v>1</v>
      </c>
      <c r="K408" s="77" t="s">
        <v>1</v>
      </c>
      <c r="L408" s="78" t="s">
        <v>1</v>
      </c>
      <c r="M408" s="79" t="s">
        <v>1</v>
      </c>
      <c r="N408" s="80" t="s">
        <v>1</v>
      </c>
      <c r="O408" s="81" t="s">
        <v>1</v>
      </c>
      <c r="P408" s="82" t="s">
        <v>1</v>
      </c>
      <c r="Q408" s="83" t="s">
        <v>1</v>
      </c>
      <c r="R408" s="84" t="s">
        <v>1</v>
      </c>
      <c r="S408" s="85" t="s">
        <v>1</v>
      </c>
      <c r="T408" s="86" t="s">
        <v>1</v>
      </c>
      <c r="U408" s="87" t="s">
        <v>1</v>
      </c>
      <c r="V408" s="85" t="s">
        <v>1</v>
      </c>
      <c r="W408" s="88" t="s">
        <v>1</v>
      </c>
      <c r="X408" s="87" t="s">
        <v>1</v>
      </c>
      <c r="Y408" s="89" t="s">
        <v>1</v>
      </c>
      <c r="Z408" s="90" t="s">
        <v>1</v>
      </c>
      <c r="AA408" s="91" t="s">
        <v>1</v>
      </c>
      <c r="AB408" s="92" t="s">
        <v>1</v>
      </c>
      <c r="AC408" s="92" t="s">
        <v>1</v>
      </c>
      <c r="AD408" s="93" t="s">
        <v>1</v>
      </c>
      <c r="AE408" s="94" t="s">
        <v>1</v>
      </c>
      <c r="AF408" s="95" t="s">
        <v>1</v>
      </c>
      <c r="AG408" s="96" t="s">
        <v>1</v>
      </c>
      <c r="AH408" s="97" t="s">
        <v>1</v>
      </c>
      <c r="AI408" s="98" t="s">
        <v>1</v>
      </c>
      <c r="AJ408" s="99" t="s">
        <v>1</v>
      </c>
      <c r="AK408" s="100" t="str">
        <f t="shared" si="6"/>
        <v/>
      </c>
    </row>
    <row r="409" spans="1:37" ht="15.75">
      <c r="A409" s="69" t="str">
        <f>IF([1]liste_etab!A405="","",[1]liste_etab!A405)</f>
        <v/>
      </c>
      <c r="B409" s="70" t="str">
        <f>IF([1]liste_etab!B405="","",[1]liste_etab!B405)</f>
        <v/>
      </c>
      <c r="C409" s="71" t="s">
        <v>1</v>
      </c>
      <c r="D409" s="72" t="s">
        <v>1</v>
      </c>
      <c r="E409" s="73" t="s">
        <v>1</v>
      </c>
      <c r="F409" s="74" t="s">
        <v>1</v>
      </c>
      <c r="G409" s="72" t="s">
        <v>1</v>
      </c>
      <c r="H409" s="73" t="s">
        <v>1</v>
      </c>
      <c r="I409" s="75" t="s">
        <v>1</v>
      </c>
      <c r="J409" s="76" t="s">
        <v>1</v>
      </c>
      <c r="K409" s="77" t="s">
        <v>1</v>
      </c>
      <c r="L409" s="78" t="s">
        <v>1</v>
      </c>
      <c r="M409" s="79" t="s">
        <v>1</v>
      </c>
      <c r="N409" s="80" t="s">
        <v>1</v>
      </c>
      <c r="O409" s="81" t="s">
        <v>1</v>
      </c>
      <c r="P409" s="82" t="s">
        <v>1</v>
      </c>
      <c r="Q409" s="83" t="s">
        <v>1</v>
      </c>
      <c r="R409" s="84" t="s">
        <v>1</v>
      </c>
      <c r="S409" s="85" t="s">
        <v>1</v>
      </c>
      <c r="T409" s="86" t="s">
        <v>1</v>
      </c>
      <c r="U409" s="87" t="s">
        <v>1</v>
      </c>
      <c r="V409" s="85" t="s">
        <v>1</v>
      </c>
      <c r="W409" s="88" t="s">
        <v>1</v>
      </c>
      <c r="X409" s="87" t="s">
        <v>1</v>
      </c>
      <c r="Y409" s="89" t="s">
        <v>1</v>
      </c>
      <c r="Z409" s="90" t="s">
        <v>1</v>
      </c>
      <c r="AA409" s="91" t="s">
        <v>1</v>
      </c>
      <c r="AB409" s="92" t="s">
        <v>1</v>
      </c>
      <c r="AC409" s="92" t="s">
        <v>1</v>
      </c>
      <c r="AD409" s="93" t="s">
        <v>1</v>
      </c>
      <c r="AE409" s="94" t="s">
        <v>1</v>
      </c>
      <c r="AF409" s="95" t="s">
        <v>1</v>
      </c>
      <c r="AG409" s="96" t="s">
        <v>1</v>
      </c>
      <c r="AH409" s="97" t="s">
        <v>1</v>
      </c>
      <c r="AI409" s="98" t="s">
        <v>1</v>
      </c>
      <c r="AJ409" s="99" t="s">
        <v>1</v>
      </c>
      <c r="AK409" s="100" t="str">
        <f t="shared" si="6"/>
        <v/>
      </c>
    </row>
    <row r="410" spans="1:37" ht="15.75">
      <c r="A410" s="69" t="str">
        <f>IF([1]liste_etab!A406="","",[1]liste_etab!A406)</f>
        <v/>
      </c>
      <c r="B410" s="70" t="str">
        <f>IF([1]liste_etab!B406="","",[1]liste_etab!B406)</f>
        <v/>
      </c>
      <c r="C410" s="71" t="s">
        <v>1</v>
      </c>
      <c r="D410" s="72" t="s">
        <v>1</v>
      </c>
      <c r="E410" s="73" t="s">
        <v>1</v>
      </c>
      <c r="F410" s="74" t="s">
        <v>1</v>
      </c>
      <c r="G410" s="72" t="s">
        <v>1</v>
      </c>
      <c r="H410" s="73" t="s">
        <v>1</v>
      </c>
      <c r="I410" s="75" t="s">
        <v>1</v>
      </c>
      <c r="J410" s="76" t="s">
        <v>1</v>
      </c>
      <c r="K410" s="77" t="s">
        <v>1</v>
      </c>
      <c r="L410" s="78" t="s">
        <v>1</v>
      </c>
      <c r="M410" s="79" t="s">
        <v>1</v>
      </c>
      <c r="N410" s="80" t="s">
        <v>1</v>
      </c>
      <c r="O410" s="81" t="s">
        <v>1</v>
      </c>
      <c r="P410" s="82" t="s">
        <v>1</v>
      </c>
      <c r="Q410" s="83" t="s">
        <v>1</v>
      </c>
      <c r="R410" s="84" t="s">
        <v>1</v>
      </c>
      <c r="S410" s="85" t="s">
        <v>1</v>
      </c>
      <c r="T410" s="86" t="s">
        <v>1</v>
      </c>
      <c r="U410" s="87" t="s">
        <v>1</v>
      </c>
      <c r="V410" s="85" t="s">
        <v>1</v>
      </c>
      <c r="W410" s="88" t="s">
        <v>1</v>
      </c>
      <c r="X410" s="87" t="s">
        <v>1</v>
      </c>
      <c r="Y410" s="89" t="s">
        <v>1</v>
      </c>
      <c r="Z410" s="90" t="s">
        <v>1</v>
      </c>
      <c r="AA410" s="91" t="s">
        <v>1</v>
      </c>
      <c r="AB410" s="92" t="s">
        <v>1</v>
      </c>
      <c r="AC410" s="92" t="s">
        <v>1</v>
      </c>
      <c r="AD410" s="93" t="s">
        <v>1</v>
      </c>
      <c r="AE410" s="94" t="s">
        <v>1</v>
      </c>
      <c r="AF410" s="95" t="s">
        <v>1</v>
      </c>
      <c r="AG410" s="96" t="s">
        <v>1</v>
      </c>
      <c r="AH410" s="97" t="s">
        <v>1</v>
      </c>
      <c r="AI410" s="98" t="s">
        <v>1</v>
      </c>
      <c r="AJ410" s="99" t="s">
        <v>1</v>
      </c>
      <c r="AK410" s="100" t="str">
        <f t="shared" si="6"/>
        <v/>
      </c>
    </row>
    <row r="411" spans="1:37" ht="15.75">
      <c r="A411" s="69" t="str">
        <f>IF([1]liste_etab!A407="","",[1]liste_etab!A407)</f>
        <v/>
      </c>
      <c r="B411" s="70" t="str">
        <f>IF([1]liste_etab!B407="","",[1]liste_etab!B407)</f>
        <v/>
      </c>
      <c r="C411" s="71" t="s">
        <v>1</v>
      </c>
      <c r="D411" s="72" t="s">
        <v>1</v>
      </c>
      <c r="E411" s="73" t="s">
        <v>1</v>
      </c>
      <c r="F411" s="74" t="s">
        <v>1</v>
      </c>
      <c r="G411" s="72" t="s">
        <v>1</v>
      </c>
      <c r="H411" s="73" t="s">
        <v>1</v>
      </c>
      <c r="I411" s="75" t="s">
        <v>1</v>
      </c>
      <c r="J411" s="76" t="s">
        <v>1</v>
      </c>
      <c r="K411" s="77" t="s">
        <v>1</v>
      </c>
      <c r="L411" s="78" t="s">
        <v>1</v>
      </c>
      <c r="M411" s="79" t="s">
        <v>1</v>
      </c>
      <c r="N411" s="80" t="s">
        <v>1</v>
      </c>
      <c r="O411" s="81" t="s">
        <v>1</v>
      </c>
      <c r="P411" s="82" t="s">
        <v>1</v>
      </c>
      <c r="Q411" s="83" t="s">
        <v>1</v>
      </c>
      <c r="R411" s="84" t="s">
        <v>1</v>
      </c>
      <c r="S411" s="85" t="s">
        <v>1</v>
      </c>
      <c r="T411" s="86" t="s">
        <v>1</v>
      </c>
      <c r="U411" s="87" t="s">
        <v>1</v>
      </c>
      <c r="V411" s="85" t="s">
        <v>1</v>
      </c>
      <c r="W411" s="88" t="s">
        <v>1</v>
      </c>
      <c r="X411" s="87" t="s">
        <v>1</v>
      </c>
      <c r="Y411" s="89" t="s">
        <v>1</v>
      </c>
      <c r="Z411" s="90" t="s">
        <v>1</v>
      </c>
      <c r="AA411" s="91" t="s">
        <v>1</v>
      </c>
      <c r="AB411" s="92" t="s">
        <v>1</v>
      </c>
      <c r="AC411" s="92" t="s">
        <v>1</v>
      </c>
      <c r="AD411" s="93" t="s">
        <v>1</v>
      </c>
      <c r="AE411" s="94" t="s">
        <v>1</v>
      </c>
      <c r="AF411" s="95" t="s">
        <v>1</v>
      </c>
      <c r="AG411" s="96" t="s">
        <v>1</v>
      </c>
      <c r="AH411" s="97" t="s">
        <v>1</v>
      </c>
      <c r="AI411" s="98" t="s">
        <v>1</v>
      </c>
      <c r="AJ411" s="99" t="s">
        <v>1</v>
      </c>
      <c r="AK411" s="100" t="str">
        <f t="shared" si="6"/>
        <v/>
      </c>
    </row>
    <row r="412" spans="1:37" ht="15.75">
      <c r="A412" s="69" t="str">
        <f>IF([1]liste_etab!A408="","",[1]liste_etab!A408)</f>
        <v/>
      </c>
      <c r="B412" s="70" t="str">
        <f>IF([1]liste_etab!B408="","",[1]liste_etab!B408)</f>
        <v/>
      </c>
      <c r="C412" s="71" t="s">
        <v>1</v>
      </c>
      <c r="D412" s="72" t="s">
        <v>1</v>
      </c>
      <c r="E412" s="73" t="s">
        <v>1</v>
      </c>
      <c r="F412" s="74" t="s">
        <v>1</v>
      </c>
      <c r="G412" s="72" t="s">
        <v>1</v>
      </c>
      <c r="H412" s="73" t="s">
        <v>1</v>
      </c>
      <c r="I412" s="75" t="s">
        <v>1</v>
      </c>
      <c r="J412" s="76" t="s">
        <v>1</v>
      </c>
      <c r="K412" s="77" t="s">
        <v>1</v>
      </c>
      <c r="L412" s="78" t="s">
        <v>1</v>
      </c>
      <c r="M412" s="79" t="s">
        <v>1</v>
      </c>
      <c r="N412" s="80" t="s">
        <v>1</v>
      </c>
      <c r="O412" s="81" t="s">
        <v>1</v>
      </c>
      <c r="P412" s="82" t="s">
        <v>1</v>
      </c>
      <c r="Q412" s="83" t="s">
        <v>1</v>
      </c>
      <c r="R412" s="84" t="s">
        <v>1</v>
      </c>
      <c r="S412" s="85" t="s">
        <v>1</v>
      </c>
      <c r="T412" s="86" t="s">
        <v>1</v>
      </c>
      <c r="U412" s="87" t="s">
        <v>1</v>
      </c>
      <c r="V412" s="85" t="s">
        <v>1</v>
      </c>
      <c r="W412" s="88" t="s">
        <v>1</v>
      </c>
      <c r="X412" s="87" t="s">
        <v>1</v>
      </c>
      <c r="Y412" s="89" t="s">
        <v>1</v>
      </c>
      <c r="Z412" s="90" t="s">
        <v>1</v>
      </c>
      <c r="AA412" s="91" t="s">
        <v>1</v>
      </c>
      <c r="AB412" s="92" t="s">
        <v>1</v>
      </c>
      <c r="AC412" s="92" t="s">
        <v>1</v>
      </c>
      <c r="AD412" s="93" t="s">
        <v>1</v>
      </c>
      <c r="AE412" s="94" t="s">
        <v>1</v>
      </c>
      <c r="AF412" s="95" t="s">
        <v>1</v>
      </c>
      <c r="AG412" s="96" t="s">
        <v>1</v>
      </c>
      <c r="AH412" s="97" t="s">
        <v>1</v>
      </c>
      <c r="AI412" s="98" t="s">
        <v>1</v>
      </c>
      <c r="AJ412" s="99" t="s">
        <v>1</v>
      </c>
      <c r="AK412" s="100" t="str">
        <f t="shared" si="6"/>
        <v/>
      </c>
    </row>
    <row r="413" spans="1:37" ht="15.75">
      <c r="A413" s="69" t="str">
        <f>IF([1]liste_etab!A409="","",[1]liste_etab!A409)</f>
        <v/>
      </c>
      <c r="B413" s="70" t="str">
        <f>IF([1]liste_etab!B409="","",[1]liste_etab!B409)</f>
        <v/>
      </c>
      <c r="C413" s="71" t="s">
        <v>1</v>
      </c>
      <c r="D413" s="72" t="s">
        <v>1</v>
      </c>
      <c r="E413" s="73" t="s">
        <v>1</v>
      </c>
      <c r="F413" s="74" t="s">
        <v>1</v>
      </c>
      <c r="G413" s="72" t="s">
        <v>1</v>
      </c>
      <c r="H413" s="73" t="s">
        <v>1</v>
      </c>
      <c r="I413" s="75" t="s">
        <v>1</v>
      </c>
      <c r="J413" s="76" t="s">
        <v>1</v>
      </c>
      <c r="K413" s="77" t="s">
        <v>1</v>
      </c>
      <c r="L413" s="78" t="s">
        <v>1</v>
      </c>
      <c r="M413" s="79" t="s">
        <v>1</v>
      </c>
      <c r="N413" s="80" t="s">
        <v>1</v>
      </c>
      <c r="O413" s="81" t="s">
        <v>1</v>
      </c>
      <c r="P413" s="82" t="s">
        <v>1</v>
      </c>
      <c r="Q413" s="83" t="s">
        <v>1</v>
      </c>
      <c r="R413" s="84" t="s">
        <v>1</v>
      </c>
      <c r="S413" s="85" t="s">
        <v>1</v>
      </c>
      <c r="T413" s="86" t="s">
        <v>1</v>
      </c>
      <c r="U413" s="87" t="s">
        <v>1</v>
      </c>
      <c r="V413" s="85" t="s">
        <v>1</v>
      </c>
      <c r="W413" s="88" t="s">
        <v>1</v>
      </c>
      <c r="X413" s="87" t="s">
        <v>1</v>
      </c>
      <c r="Y413" s="89" t="s">
        <v>1</v>
      </c>
      <c r="Z413" s="90" t="s">
        <v>1</v>
      </c>
      <c r="AA413" s="91" t="s">
        <v>1</v>
      </c>
      <c r="AB413" s="92" t="s">
        <v>1</v>
      </c>
      <c r="AC413" s="92" t="s">
        <v>1</v>
      </c>
      <c r="AD413" s="93" t="s">
        <v>1</v>
      </c>
      <c r="AE413" s="94" t="s">
        <v>1</v>
      </c>
      <c r="AF413" s="95" t="s">
        <v>1</v>
      </c>
      <c r="AG413" s="96" t="s">
        <v>1</v>
      </c>
      <c r="AH413" s="97" t="s">
        <v>1</v>
      </c>
      <c r="AI413" s="98" t="s">
        <v>1</v>
      </c>
      <c r="AJ413" s="99" t="s">
        <v>1</v>
      </c>
      <c r="AK413" s="100" t="str">
        <f t="shared" si="6"/>
        <v/>
      </c>
    </row>
    <row r="414" spans="1:37" ht="15.75">
      <c r="A414" s="69" t="str">
        <f>IF([1]liste_etab!A410="","",[1]liste_etab!A410)</f>
        <v/>
      </c>
      <c r="B414" s="70" t="str">
        <f>IF([1]liste_etab!B410="","",[1]liste_etab!B410)</f>
        <v/>
      </c>
      <c r="C414" s="71" t="s">
        <v>1</v>
      </c>
      <c r="D414" s="72" t="s">
        <v>1</v>
      </c>
      <c r="E414" s="73" t="s">
        <v>1</v>
      </c>
      <c r="F414" s="74" t="s">
        <v>1</v>
      </c>
      <c r="G414" s="72" t="s">
        <v>1</v>
      </c>
      <c r="H414" s="73" t="s">
        <v>1</v>
      </c>
      <c r="I414" s="75" t="s">
        <v>1</v>
      </c>
      <c r="J414" s="76" t="s">
        <v>1</v>
      </c>
      <c r="K414" s="77" t="s">
        <v>1</v>
      </c>
      <c r="L414" s="78" t="s">
        <v>1</v>
      </c>
      <c r="M414" s="79" t="s">
        <v>1</v>
      </c>
      <c r="N414" s="80" t="s">
        <v>1</v>
      </c>
      <c r="O414" s="81" t="s">
        <v>1</v>
      </c>
      <c r="P414" s="82" t="s">
        <v>1</v>
      </c>
      <c r="Q414" s="83" t="s">
        <v>1</v>
      </c>
      <c r="R414" s="84" t="s">
        <v>1</v>
      </c>
      <c r="S414" s="85" t="s">
        <v>1</v>
      </c>
      <c r="T414" s="86" t="s">
        <v>1</v>
      </c>
      <c r="U414" s="87" t="s">
        <v>1</v>
      </c>
      <c r="V414" s="85" t="s">
        <v>1</v>
      </c>
      <c r="W414" s="88" t="s">
        <v>1</v>
      </c>
      <c r="X414" s="87" t="s">
        <v>1</v>
      </c>
      <c r="Y414" s="89" t="s">
        <v>1</v>
      </c>
      <c r="Z414" s="90" t="s">
        <v>1</v>
      </c>
      <c r="AA414" s="91" t="s">
        <v>1</v>
      </c>
      <c r="AB414" s="92" t="s">
        <v>1</v>
      </c>
      <c r="AC414" s="92" t="s">
        <v>1</v>
      </c>
      <c r="AD414" s="93" t="s">
        <v>1</v>
      </c>
      <c r="AE414" s="94" t="s">
        <v>1</v>
      </c>
      <c r="AF414" s="95" t="s">
        <v>1</v>
      </c>
      <c r="AG414" s="96" t="s">
        <v>1</v>
      </c>
      <c r="AH414" s="97" t="s">
        <v>1</v>
      </c>
      <c r="AI414" s="98" t="s">
        <v>1</v>
      </c>
      <c r="AJ414" s="99" t="s">
        <v>1</v>
      </c>
      <c r="AK414" s="100" t="str">
        <f t="shared" si="6"/>
        <v/>
      </c>
    </row>
    <row r="415" spans="1:37" ht="15.75">
      <c r="A415" s="69" t="str">
        <f>IF([1]liste_etab!A411="","",[1]liste_etab!A411)</f>
        <v/>
      </c>
      <c r="B415" s="70" t="str">
        <f>IF([1]liste_etab!B411="","",[1]liste_etab!B411)</f>
        <v/>
      </c>
      <c r="C415" s="71" t="s">
        <v>1</v>
      </c>
      <c r="D415" s="72" t="s">
        <v>1</v>
      </c>
      <c r="E415" s="73" t="s">
        <v>1</v>
      </c>
      <c r="F415" s="74" t="s">
        <v>1</v>
      </c>
      <c r="G415" s="72" t="s">
        <v>1</v>
      </c>
      <c r="H415" s="73" t="s">
        <v>1</v>
      </c>
      <c r="I415" s="75" t="s">
        <v>1</v>
      </c>
      <c r="J415" s="76" t="s">
        <v>1</v>
      </c>
      <c r="K415" s="77" t="s">
        <v>1</v>
      </c>
      <c r="L415" s="78" t="s">
        <v>1</v>
      </c>
      <c r="M415" s="79" t="s">
        <v>1</v>
      </c>
      <c r="N415" s="80" t="s">
        <v>1</v>
      </c>
      <c r="O415" s="81" t="s">
        <v>1</v>
      </c>
      <c r="P415" s="82" t="s">
        <v>1</v>
      </c>
      <c r="Q415" s="83" t="s">
        <v>1</v>
      </c>
      <c r="R415" s="84" t="s">
        <v>1</v>
      </c>
      <c r="S415" s="85" t="s">
        <v>1</v>
      </c>
      <c r="T415" s="86" t="s">
        <v>1</v>
      </c>
      <c r="U415" s="87" t="s">
        <v>1</v>
      </c>
      <c r="V415" s="85" t="s">
        <v>1</v>
      </c>
      <c r="W415" s="88" t="s">
        <v>1</v>
      </c>
      <c r="X415" s="87" t="s">
        <v>1</v>
      </c>
      <c r="Y415" s="89" t="s">
        <v>1</v>
      </c>
      <c r="Z415" s="90" t="s">
        <v>1</v>
      </c>
      <c r="AA415" s="91" t="s">
        <v>1</v>
      </c>
      <c r="AB415" s="92" t="s">
        <v>1</v>
      </c>
      <c r="AC415" s="92" t="s">
        <v>1</v>
      </c>
      <c r="AD415" s="93" t="s">
        <v>1</v>
      </c>
      <c r="AE415" s="94" t="s">
        <v>1</v>
      </c>
      <c r="AF415" s="95" t="s">
        <v>1</v>
      </c>
      <c r="AG415" s="96" t="s">
        <v>1</v>
      </c>
      <c r="AH415" s="97" t="s">
        <v>1</v>
      </c>
      <c r="AI415" s="98" t="s">
        <v>1</v>
      </c>
      <c r="AJ415" s="99" t="s">
        <v>1</v>
      </c>
      <c r="AK415" s="100" t="str">
        <f t="shared" si="6"/>
        <v/>
      </c>
    </row>
    <row r="416" spans="1:37" ht="15.75">
      <c r="A416" s="69" t="str">
        <f>IF([1]liste_etab!A412="","",[1]liste_etab!A412)</f>
        <v/>
      </c>
      <c r="B416" s="70" t="str">
        <f>IF([1]liste_etab!B412="","",[1]liste_etab!B412)</f>
        <v/>
      </c>
      <c r="C416" s="71" t="s">
        <v>1</v>
      </c>
      <c r="D416" s="72" t="s">
        <v>1</v>
      </c>
      <c r="E416" s="73" t="s">
        <v>1</v>
      </c>
      <c r="F416" s="74" t="s">
        <v>1</v>
      </c>
      <c r="G416" s="72" t="s">
        <v>1</v>
      </c>
      <c r="H416" s="73" t="s">
        <v>1</v>
      </c>
      <c r="I416" s="75" t="s">
        <v>1</v>
      </c>
      <c r="J416" s="76" t="s">
        <v>1</v>
      </c>
      <c r="K416" s="77" t="s">
        <v>1</v>
      </c>
      <c r="L416" s="78" t="s">
        <v>1</v>
      </c>
      <c r="M416" s="79" t="s">
        <v>1</v>
      </c>
      <c r="N416" s="80" t="s">
        <v>1</v>
      </c>
      <c r="O416" s="81" t="s">
        <v>1</v>
      </c>
      <c r="P416" s="82" t="s">
        <v>1</v>
      </c>
      <c r="Q416" s="83" t="s">
        <v>1</v>
      </c>
      <c r="R416" s="84" t="s">
        <v>1</v>
      </c>
      <c r="S416" s="85" t="s">
        <v>1</v>
      </c>
      <c r="T416" s="86" t="s">
        <v>1</v>
      </c>
      <c r="U416" s="87" t="s">
        <v>1</v>
      </c>
      <c r="V416" s="85" t="s">
        <v>1</v>
      </c>
      <c r="W416" s="88" t="s">
        <v>1</v>
      </c>
      <c r="X416" s="87" t="s">
        <v>1</v>
      </c>
      <c r="Y416" s="89" t="s">
        <v>1</v>
      </c>
      <c r="Z416" s="90" t="s">
        <v>1</v>
      </c>
      <c r="AA416" s="91" t="s">
        <v>1</v>
      </c>
      <c r="AB416" s="92" t="s">
        <v>1</v>
      </c>
      <c r="AC416" s="92" t="s">
        <v>1</v>
      </c>
      <c r="AD416" s="93" t="s">
        <v>1</v>
      </c>
      <c r="AE416" s="94" t="s">
        <v>1</v>
      </c>
      <c r="AF416" s="95" t="s">
        <v>1</v>
      </c>
      <c r="AG416" s="96" t="s">
        <v>1</v>
      </c>
      <c r="AH416" s="97" t="s">
        <v>1</v>
      </c>
      <c r="AI416" s="98" t="s">
        <v>1</v>
      </c>
      <c r="AJ416" s="99" t="s">
        <v>1</v>
      </c>
      <c r="AK416" s="100" t="str">
        <f t="shared" si="6"/>
        <v/>
      </c>
    </row>
    <row r="417" spans="1:37" ht="15.75">
      <c r="A417" s="69" t="str">
        <f>IF([1]liste_etab!A413="","",[1]liste_etab!A413)</f>
        <v/>
      </c>
      <c r="B417" s="70" t="str">
        <f>IF([1]liste_etab!B413="","",[1]liste_etab!B413)</f>
        <v/>
      </c>
      <c r="C417" s="71" t="s">
        <v>1</v>
      </c>
      <c r="D417" s="72" t="s">
        <v>1</v>
      </c>
      <c r="E417" s="73" t="s">
        <v>1</v>
      </c>
      <c r="F417" s="74" t="s">
        <v>1</v>
      </c>
      <c r="G417" s="72" t="s">
        <v>1</v>
      </c>
      <c r="H417" s="73" t="s">
        <v>1</v>
      </c>
      <c r="I417" s="75" t="s">
        <v>1</v>
      </c>
      <c r="J417" s="76" t="s">
        <v>1</v>
      </c>
      <c r="K417" s="77" t="s">
        <v>1</v>
      </c>
      <c r="L417" s="78" t="s">
        <v>1</v>
      </c>
      <c r="M417" s="79" t="s">
        <v>1</v>
      </c>
      <c r="N417" s="80" t="s">
        <v>1</v>
      </c>
      <c r="O417" s="81" t="s">
        <v>1</v>
      </c>
      <c r="P417" s="82" t="s">
        <v>1</v>
      </c>
      <c r="Q417" s="83" t="s">
        <v>1</v>
      </c>
      <c r="R417" s="84" t="s">
        <v>1</v>
      </c>
      <c r="S417" s="85" t="s">
        <v>1</v>
      </c>
      <c r="T417" s="86" t="s">
        <v>1</v>
      </c>
      <c r="U417" s="87" t="s">
        <v>1</v>
      </c>
      <c r="V417" s="85" t="s">
        <v>1</v>
      </c>
      <c r="W417" s="88" t="s">
        <v>1</v>
      </c>
      <c r="X417" s="87" t="s">
        <v>1</v>
      </c>
      <c r="Y417" s="89" t="s">
        <v>1</v>
      </c>
      <c r="Z417" s="90" t="s">
        <v>1</v>
      </c>
      <c r="AA417" s="91" t="s">
        <v>1</v>
      </c>
      <c r="AB417" s="92" t="s">
        <v>1</v>
      </c>
      <c r="AC417" s="92" t="s">
        <v>1</v>
      </c>
      <c r="AD417" s="93" t="s">
        <v>1</v>
      </c>
      <c r="AE417" s="94" t="s">
        <v>1</v>
      </c>
      <c r="AF417" s="95" t="s">
        <v>1</v>
      </c>
      <c r="AG417" s="96" t="s">
        <v>1</v>
      </c>
      <c r="AH417" s="97" t="s">
        <v>1</v>
      </c>
      <c r="AI417" s="98" t="s">
        <v>1</v>
      </c>
      <c r="AJ417" s="99" t="s">
        <v>1</v>
      </c>
      <c r="AK417" s="100" t="str">
        <f t="shared" si="6"/>
        <v/>
      </c>
    </row>
    <row r="418" spans="1:37" ht="15.75">
      <c r="A418" s="69" t="str">
        <f>IF([1]liste_etab!A414="","",[1]liste_etab!A414)</f>
        <v/>
      </c>
      <c r="B418" s="70" t="str">
        <f>IF([1]liste_etab!B414="","",[1]liste_etab!B414)</f>
        <v/>
      </c>
      <c r="C418" s="71" t="s">
        <v>1</v>
      </c>
      <c r="D418" s="72" t="s">
        <v>1</v>
      </c>
      <c r="E418" s="73" t="s">
        <v>1</v>
      </c>
      <c r="F418" s="74" t="s">
        <v>1</v>
      </c>
      <c r="G418" s="72" t="s">
        <v>1</v>
      </c>
      <c r="H418" s="73" t="s">
        <v>1</v>
      </c>
      <c r="I418" s="75" t="s">
        <v>1</v>
      </c>
      <c r="J418" s="76" t="s">
        <v>1</v>
      </c>
      <c r="K418" s="77" t="s">
        <v>1</v>
      </c>
      <c r="L418" s="78" t="s">
        <v>1</v>
      </c>
      <c r="M418" s="79" t="s">
        <v>1</v>
      </c>
      <c r="N418" s="80" t="s">
        <v>1</v>
      </c>
      <c r="O418" s="81" t="s">
        <v>1</v>
      </c>
      <c r="P418" s="82" t="s">
        <v>1</v>
      </c>
      <c r="Q418" s="83" t="s">
        <v>1</v>
      </c>
      <c r="R418" s="84" t="s">
        <v>1</v>
      </c>
      <c r="S418" s="85" t="s">
        <v>1</v>
      </c>
      <c r="T418" s="86" t="s">
        <v>1</v>
      </c>
      <c r="U418" s="87" t="s">
        <v>1</v>
      </c>
      <c r="V418" s="85" t="s">
        <v>1</v>
      </c>
      <c r="W418" s="88" t="s">
        <v>1</v>
      </c>
      <c r="X418" s="87" t="s">
        <v>1</v>
      </c>
      <c r="Y418" s="89" t="s">
        <v>1</v>
      </c>
      <c r="Z418" s="90" t="s">
        <v>1</v>
      </c>
      <c r="AA418" s="91" t="s">
        <v>1</v>
      </c>
      <c r="AB418" s="92" t="s">
        <v>1</v>
      </c>
      <c r="AC418" s="92" t="s">
        <v>1</v>
      </c>
      <c r="AD418" s="93" t="s">
        <v>1</v>
      </c>
      <c r="AE418" s="94" t="s">
        <v>1</v>
      </c>
      <c r="AF418" s="95" t="s">
        <v>1</v>
      </c>
      <c r="AG418" s="96" t="s">
        <v>1</v>
      </c>
      <c r="AH418" s="97" t="s">
        <v>1</v>
      </c>
      <c r="AI418" s="98" t="s">
        <v>1</v>
      </c>
      <c r="AJ418" s="99" t="s">
        <v>1</v>
      </c>
      <c r="AK418" s="100" t="str">
        <f t="shared" si="6"/>
        <v/>
      </c>
    </row>
    <row r="419" spans="1:37" ht="15.75">
      <c r="A419" s="69" t="str">
        <f>IF([1]liste_etab!A415="","",[1]liste_etab!A415)</f>
        <v/>
      </c>
      <c r="B419" s="70" t="str">
        <f>IF([1]liste_etab!B415="","",[1]liste_etab!B415)</f>
        <v/>
      </c>
      <c r="C419" s="71" t="s">
        <v>1</v>
      </c>
      <c r="D419" s="72" t="s">
        <v>1</v>
      </c>
      <c r="E419" s="73" t="s">
        <v>1</v>
      </c>
      <c r="F419" s="74" t="s">
        <v>1</v>
      </c>
      <c r="G419" s="72" t="s">
        <v>1</v>
      </c>
      <c r="H419" s="73" t="s">
        <v>1</v>
      </c>
      <c r="I419" s="75" t="s">
        <v>1</v>
      </c>
      <c r="J419" s="76" t="s">
        <v>1</v>
      </c>
      <c r="K419" s="77" t="s">
        <v>1</v>
      </c>
      <c r="L419" s="78" t="s">
        <v>1</v>
      </c>
      <c r="M419" s="79" t="s">
        <v>1</v>
      </c>
      <c r="N419" s="80" t="s">
        <v>1</v>
      </c>
      <c r="O419" s="81" t="s">
        <v>1</v>
      </c>
      <c r="P419" s="82" t="s">
        <v>1</v>
      </c>
      <c r="Q419" s="83" t="s">
        <v>1</v>
      </c>
      <c r="R419" s="84" t="s">
        <v>1</v>
      </c>
      <c r="S419" s="85" t="s">
        <v>1</v>
      </c>
      <c r="T419" s="86" t="s">
        <v>1</v>
      </c>
      <c r="U419" s="87" t="s">
        <v>1</v>
      </c>
      <c r="V419" s="85" t="s">
        <v>1</v>
      </c>
      <c r="W419" s="88" t="s">
        <v>1</v>
      </c>
      <c r="X419" s="87" t="s">
        <v>1</v>
      </c>
      <c r="Y419" s="89" t="s">
        <v>1</v>
      </c>
      <c r="Z419" s="90" t="s">
        <v>1</v>
      </c>
      <c r="AA419" s="91" t="s">
        <v>1</v>
      </c>
      <c r="AB419" s="92" t="s">
        <v>1</v>
      </c>
      <c r="AC419" s="92" t="s">
        <v>1</v>
      </c>
      <c r="AD419" s="93" t="s">
        <v>1</v>
      </c>
      <c r="AE419" s="94" t="s">
        <v>1</v>
      </c>
      <c r="AF419" s="95" t="s">
        <v>1</v>
      </c>
      <c r="AG419" s="96" t="s">
        <v>1</v>
      </c>
      <c r="AH419" s="97" t="s">
        <v>1</v>
      </c>
      <c r="AI419" s="98" t="s">
        <v>1</v>
      </c>
      <c r="AJ419" s="99" t="s">
        <v>1</v>
      </c>
      <c r="AK419" s="100" t="str">
        <f t="shared" si="6"/>
        <v/>
      </c>
    </row>
    <row r="420" spans="1:37" ht="15.75">
      <c r="A420" s="69" t="str">
        <f>IF([1]liste_etab!A416="","",[1]liste_etab!A416)</f>
        <v/>
      </c>
      <c r="B420" s="70" t="str">
        <f>IF([1]liste_etab!B416="","",[1]liste_etab!B416)</f>
        <v/>
      </c>
      <c r="C420" s="71" t="s">
        <v>1</v>
      </c>
      <c r="D420" s="72" t="s">
        <v>1</v>
      </c>
      <c r="E420" s="73" t="s">
        <v>1</v>
      </c>
      <c r="F420" s="74" t="s">
        <v>1</v>
      </c>
      <c r="G420" s="72" t="s">
        <v>1</v>
      </c>
      <c r="H420" s="73" t="s">
        <v>1</v>
      </c>
      <c r="I420" s="75" t="s">
        <v>1</v>
      </c>
      <c r="J420" s="76" t="s">
        <v>1</v>
      </c>
      <c r="K420" s="77" t="s">
        <v>1</v>
      </c>
      <c r="L420" s="78" t="s">
        <v>1</v>
      </c>
      <c r="M420" s="79" t="s">
        <v>1</v>
      </c>
      <c r="N420" s="80" t="s">
        <v>1</v>
      </c>
      <c r="O420" s="81" t="s">
        <v>1</v>
      </c>
      <c r="P420" s="82" t="s">
        <v>1</v>
      </c>
      <c r="Q420" s="83" t="s">
        <v>1</v>
      </c>
      <c r="R420" s="84" t="s">
        <v>1</v>
      </c>
      <c r="S420" s="85" t="s">
        <v>1</v>
      </c>
      <c r="T420" s="86" t="s">
        <v>1</v>
      </c>
      <c r="U420" s="87" t="s">
        <v>1</v>
      </c>
      <c r="V420" s="85" t="s">
        <v>1</v>
      </c>
      <c r="W420" s="88" t="s">
        <v>1</v>
      </c>
      <c r="X420" s="87" t="s">
        <v>1</v>
      </c>
      <c r="Y420" s="89" t="s">
        <v>1</v>
      </c>
      <c r="Z420" s="90" t="s">
        <v>1</v>
      </c>
      <c r="AA420" s="91" t="s">
        <v>1</v>
      </c>
      <c r="AB420" s="92" t="s">
        <v>1</v>
      </c>
      <c r="AC420" s="92" t="s">
        <v>1</v>
      </c>
      <c r="AD420" s="93" t="s">
        <v>1</v>
      </c>
      <c r="AE420" s="94" t="s">
        <v>1</v>
      </c>
      <c r="AF420" s="95" t="s">
        <v>1</v>
      </c>
      <c r="AG420" s="96" t="s">
        <v>1</v>
      </c>
      <c r="AH420" s="97" t="s">
        <v>1</v>
      </c>
      <c r="AI420" s="98" t="s">
        <v>1</v>
      </c>
      <c r="AJ420" s="99" t="s">
        <v>1</v>
      </c>
      <c r="AK420" s="100" t="str">
        <f t="shared" si="6"/>
        <v/>
      </c>
    </row>
    <row r="421" spans="1:37" ht="15.75">
      <c r="A421" s="69" t="str">
        <f>IF([1]liste_etab!A417="","",[1]liste_etab!A417)</f>
        <v/>
      </c>
      <c r="B421" s="70" t="str">
        <f>IF([1]liste_etab!B417="","",[1]liste_etab!B417)</f>
        <v/>
      </c>
      <c r="C421" s="71" t="s">
        <v>1</v>
      </c>
      <c r="D421" s="72" t="s">
        <v>1</v>
      </c>
      <c r="E421" s="73" t="s">
        <v>1</v>
      </c>
      <c r="F421" s="74" t="s">
        <v>1</v>
      </c>
      <c r="G421" s="72" t="s">
        <v>1</v>
      </c>
      <c r="H421" s="73" t="s">
        <v>1</v>
      </c>
      <c r="I421" s="75" t="s">
        <v>1</v>
      </c>
      <c r="J421" s="76" t="s">
        <v>1</v>
      </c>
      <c r="K421" s="77" t="s">
        <v>1</v>
      </c>
      <c r="L421" s="78" t="s">
        <v>1</v>
      </c>
      <c r="M421" s="79" t="s">
        <v>1</v>
      </c>
      <c r="N421" s="80" t="s">
        <v>1</v>
      </c>
      <c r="O421" s="81" t="s">
        <v>1</v>
      </c>
      <c r="P421" s="82" t="s">
        <v>1</v>
      </c>
      <c r="Q421" s="83" t="s">
        <v>1</v>
      </c>
      <c r="R421" s="84" t="s">
        <v>1</v>
      </c>
      <c r="S421" s="85" t="s">
        <v>1</v>
      </c>
      <c r="T421" s="86" t="s">
        <v>1</v>
      </c>
      <c r="U421" s="87" t="s">
        <v>1</v>
      </c>
      <c r="V421" s="85" t="s">
        <v>1</v>
      </c>
      <c r="W421" s="88" t="s">
        <v>1</v>
      </c>
      <c r="X421" s="87" t="s">
        <v>1</v>
      </c>
      <c r="Y421" s="89" t="s">
        <v>1</v>
      </c>
      <c r="Z421" s="90" t="s">
        <v>1</v>
      </c>
      <c r="AA421" s="91" t="s">
        <v>1</v>
      </c>
      <c r="AB421" s="92" t="s">
        <v>1</v>
      </c>
      <c r="AC421" s="92" t="s">
        <v>1</v>
      </c>
      <c r="AD421" s="93" t="s">
        <v>1</v>
      </c>
      <c r="AE421" s="94" t="s">
        <v>1</v>
      </c>
      <c r="AF421" s="95" t="s">
        <v>1</v>
      </c>
      <c r="AG421" s="96" t="s">
        <v>1</v>
      </c>
      <c r="AH421" s="97" t="s">
        <v>1</v>
      </c>
      <c r="AI421" s="98" t="s">
        <v>1</v>
      </c>
      <c r="AJ421" s="99" t="s">
        <v>1</v>
      </c>
      <c r="AK421" s="100" t="str">
        <f t="shared" si="6"/>
        <v/>
      </c>
    </row>
    <row r="422" spans="1:37" ht="15.75">
      <c r="A422" s="69" t="str">
        <f>IF([1]liste_etab!A418="","",[1]liste_etab!A418)</f>
        <v/>
      </c>
      <c r="B422" s="70" t="str">
        <f>IF([1]liste_etab!B418="","",[1]liste_etab!B418)</f>
        <v/>
      </c>
      <c r="C422" s="71" t="s">
        <v>1</v>
      </c>
      <c r="D422" s="72" t="s">
        <v>1</v>
      </c>
      <c r="E422" s="73" t="s">
        <v>1</v>
      </c>
      <c r="F422" s="74" t="s">
        <v>1</v>
      </c>
      <c r="G422" s="72" t="s">
        <v>1</v>
      </c>
      <c r="H422" s="73" t="s">
        <v>1</v>
      </c>
      <c r="I422" s="75" t="s">
        <v>1</v>
      </c>
      <c r="J422" s="76" t="s">
        <v>1</v>
      </c>
      <c r="K422" s="77" t="s">
        <v>1</v>
      </c>
      <c r="L422" s="78" t="s">
        <v>1</v>
      </c>
      <c r="M422" s="79" t="s">
        <v>1</v>
      </c>
      <c r="N422" s="80" t="s">
        <v>1</v>
      </c>
      <c r="O422" s="81" t="s">
        <v>1</v>
      </c>
      <c r="P422" s="82" t="s">
        <v>1</v>
      </c>
      <c r="Q422" s="83" t="s">
        <v>1</v>
      </c>
      <c r="R422" s="84" t="s">
        <v>1</v>
      </c>
      <c r="S422" s="85" t="s">
        <v>1</v>
      </c>
      <c r="T422" s="86" t="s">
        <v>1</v>
      </c>
      <c r="U422" s="87" t="s">
        <v>1</v>
      </c>
      <c r="V422" s="85" t="s">
        <v>1</v>
      </c>
      <c r="W422" s="88" t="s">
        <v>1</v>
      </c>
      <c r="X422" s="87" t="s">
        <v>1</v>
      </c>
      <c r="Y422" s="89" t="s">
        <v>1</v>
      </c>
      <c r="Z422" s="90" t="s">
        <v>1</v>
      </c>
      <c r="AA422" s="91" t="s">
        <v>1</v>
      </c>
      <c r="AB422" s="92" t="s">
        <v>1</v>
      </c>
      <c r="AC422" s="92" t="s">
        <v>1</v>
      </c>
      <c r="AD422" s="93" t="s">
        <v>1</v>
      </c>
      <c r="AE422" s="94" t="s">
        <v>1</v>
      </c>
      <c r="AF422" s="95" t="s">
        <v>1</v>
      </c>
      <c r="AG422" s="96" t="s">
        <v>1</v>
      </c>
      <c r="AH422" s="97" t="s">
        <v>1</v>
      </c>
      <c r="AI422" s="98" t="s">
        <v>1</v>
      </c>
      <c r="AJ422" s="99" t="s">
        <v>1</v>
      </c>
      <c r="AK422" s="100" t="str">
        <f t="shared" si="6"/>
        <v/>
      </c>
    </row>
    <row r="423" spans="1:37" ht="15.75">
      <c r="A423" s="69" t="str">
        <f>IF([1]liste_etab!A419="","",[1]liste_etab!A419)</f>
        <v/>
      </c>
      <c r="B423" s="70" t="str">
        <f>IF([1]liste_etab!B419="","",[1]liste_etab!B419)</f>
        <v/>
      </c>
      <c r="C423" s="71" t="s">
        <v>1</v>
      </c>
      <c r="D423" s="72" t="s">
        <v>1</v>
      </c>
      <c r="E423" s="73" t="s">
        <v>1</v>
      </c>
      <c r="F423" s="74" t="s">
        <v>1</v>
      </c>
      <c r="G423" s="72" t="s">
        <v>1</v>
      </c>
      <c r="H423" s="73" t="s">
        <v>1</v>
      </c>
      <c r="I423" s="75" t="s">
        <v>1</v>
      </c>
      <c r="J423" s="76" t="s">
        <v>1</v>
      </c>
      <c r="K423" s="77" t="s">
        <v>1</v>
      </c>
      <c r="L423" s="78" t="s">
        <v>1</v>
      </c>
      <c r="M423" s="79" t="s">
        <v>1</v>
      </c>
      <c r="N423" s="80" t="s">
        <v>1</v>
      </c>
      <c r="O423" s="81" t="s">
        <v>1</v>
      </c>
      <c r="P423" s="82" t="s">
        <v>1</v>
      </c>
      <c r="Q423" s="83" t="s">
        <v>1</v>
      </c>
      <c r="R423" s="84" t="s">
        <v>1</v>
      </c>
      <c r="S423" s="85" t="s">
        <v>1</v>
      </c>
      <c r="T423" s="86" t="s">
        <v>1</v>
      </c>
      <c r="U423" s="87" t="s">
        <v>1</v>
      </c>
      <c r="V423" s="85" t="s">
        <v>1</v>
      </c>
      <c r="W423" s="88" t="s">
        <v>1</v>
      </c>
      <c r="X423" s="87" t="s">
        <v>1</v>
      </c>
      <c r="Y423" s="89" t="s">
        <v>1</v>
      </c>
      <c r="Z423" s="90" t="s">
        <v>1</v>
      </c>
      <c r="AA423" s="91" t="s">
        <v>1</v>
      </c>
      <c r="AB423" s="92" t="s">
        <v>1</v>
      </c>
      <c r="AC423" s="92" t="s">
        <v>1</v>
      </c>
      <c r="AD423" s="93" t="s">
        <v>1</v>
      </c>
      <c r="AE423" s="94" t="s">
        <v>1</v>
      </c>
      <c r="AF423" s="95" t="s">
        <v>1</v>
      </c>
      <c r="AG423" s="96" t="s">
        <v>1</v>
      </c>
      <c r="AH423" s="97" t="s">
        <v>1</v>
      </c>
      <c r="AI423" s="98" t="s">
        <v>1</v>
      </c>
      <c r="AJ423" s="99" t="s">
        <v>1</v>
      </c>
      <c r="AK423" s="100" t="str">
        <f t="shared" si="6"/>
        <v/>
      </c>
    </row>
    <row r="424" spans="1:37" ht="15.75">
      <c r="A424" s="69" t="str">
        <f>IF([1]liste_etab!A420="","",[1]liste_etab!A420)</f>
        <v/>
      </c>
      <c r="B424" s="70" t="str">
        <f>IF([1]liste_etab!B420="","",[1]liste_etab!B420)</f>
        <v/>
      </c>
      <c r="C424" s="71" t="s">
        <v>1</v>
      </c>
      <c r="D424" s="72" t="s">
        <v>1</v>
      </c>
      <c r="E424" s="73" t="s">
        <v>1</v>
      </c>
      <c r="F424" s="74" t="s">
        <v>1</v>
      </c>
      <c r="G424" s="72" t="s">
        <v>1</v>
      </c>
      <c r="H424" s="73" t="s">
        <v>1</v>
      </c>
      <c r="I424" s="75" t="s">
        <v>1</v>
      </c>
      <c r="J424" s="76" t="s">
        <v>1</v>
      </c>
      <c r="K424" s="77" t="s">
        <v>1</v>
      </c>
      <c r="L424" s="78" t="s">
        <v>1</v>
      </c>
      <c r="M424" s="79" t="s">
        <v>1</v>
      </c>
      <c r="N424" s="80" t="s">
        <v>1</v>
      </c>
      <c r="O424" s="81" t="s">
        <v>1</v>
      </c>
      <c r="P424" s="82" t="s">
        <v>1</v>
      </c>
      <c r="Q424" s="83" t="s">
        <v>1</v>
      </c>
      <c r="R424" s="84" t="s">
        <v>1</v>
      </c>
      <c r="S424" s="85" t="s">
        <v>1</v>
      </c>
      <c r="T424" s="86" t="s">
        <v>1</v>
      </c>
      <c r="U424" s="87" t="s">
        <v>1</v>
      </c>
      <c r="V424" s="85" t="s">
        <v>1</v>
      </c>
      <c r="W424" s="88" t="s">
        <v>1</v>
      </c>
      <c r="X424" s="87" t="s">
        <v>1</v>
      </c>
      <c r="Y424" s="89" t="s">
        <v>1</v>
      </c>
      <c r="Z424" s="90" t="s">
        <v>1</v>
      </c>
      <c r="AA424" s="91" t="s">
        <v>1</v>
      </c>
      <c r="AB424" s="92" t="s">
        <v>1</v>
      </c>
      <c r="AC424" s="92" t="s">
        <v>1</v>
      </c>
      <c r="AD424" s="93" t="s">
        <v>1</v>
      </c>
      <c r="AE424" s="94" t="s">
        <v>1</v>
      </c>
      <c r="AF424" s="95" t="s">
        <v>1</v>
      </c>
      <c r="AG424" s="96" t="s">
        <v>1</v>
      </c>
      <c r="AH424" s="97" t="s">
        <v>1</v>
      </c>
      <c r="AI424" s="98" t="s">
        <v>1</v>
      </c>
      <c r="AJ424" s="99" t="s">
        <v>1</v>
      </c>
      <c r="AK424" s="100" t="str">
        <f t="shared" si="6"/>
        <v/>
      </c>
    </row>
    <row r="425" spans="1:37" ht="15.75">
      <c r="A425" s="69" t="str">
        <f>IF([1]liste_etab!A421="","",[1]liste_etab!A421)</f>
        <v/>
      </c>
      <c r="B425" s="70" t="str">
        <f>IF([1]liste_etab!B421="","",[1]liste_etab!B421)</f>
        <v/>
      </c>
      <c r="C425" s="71" t="s">
        <v>1</v>
      </c>
      <c r="D425" s="72" t="s">
        <v>1</v>
      </c>
      <c r="E425" s="73" t="s">
        <v>1</v>
      </c>
      <c r="F425" s="74" t="s">
        <v>1</v>
      </c>
      <c r="G425" s="72" t="s">
        <v>1</v>
      </c>
      <c r="H425" s="73" t="s">
        <v>1</v>
      </c>
      <c r="I425" s="75" t="s">
        <v>1</v>
      </c>
      <c r="J425" s="76" t="s">
        <v>1</v>
      </c>
      <c r="K425" s="77" t="s">
        <v>1</v>
      </c>
      <c r="L425" s="78" t="s">
        <v>1</v>
      </c>
      <c r="M425" s="79" t="s">
        <v>1</v>
      </c>
      <c r="N425" s="80" t="s">
        <v>1</v>
      </c>
      <c r="O425" s="81" t="s">
        <v>1</v>
      </c>
      <c r="P425" s="82" t="s">
        <v>1</v>
      </c>
      <c r="Q425" s="83" t="s">
        <v>1</v>
      </c>
      <c r="R425" s="84" t="s">
        <v>1</v>
      </c>
      <c r="S425" s="85" t="s">
        <v>1</v>
      </c>
      <c r="T425" s="86" t="s">
        <v>1</v>
      </c>
      <c r="U425" s="87" t="s">
        <v>1</v>
      </c>
      <c r="V425" s="85" t="s">
        <v>1</v>
      </c>
      <c r="W425" s="88" t="s">
        <v>1</v>
      </c>
      <c r="X425" s="87" t="s">
        <v>1</v>
      </c>
      <c r="Y425" s="89" t="s">
        <v>1</v>
      </c>
      <c r="Z425" s="90" t="s">
        <v>1</v>
      </c>
      <c r="AA425" s="91" t="s">
        <v>1</v>
      </c>
      <c r="AB425" s="92" t="s">
        <v>1</v>
      </c>
      <c r="AC425" s="92" t="s">
        <v>1</v>
      </c>
      <c r="AD425" s="93" t="s">
        <v>1</v>
      </c>
      <c r="AE425" s="94" t="s">
        <v>1</v>
      </c>
      <c r="AF425" s="95" t="s">
        <v>1</v>
      </c>
      <c r="AG425" s="96" t="s">
        <v>1</v>
      </c>
      <c r="AH425" s="97" t="s">
        <v>1</v>
      </c>
      <c r="AI425" s="98" t="s">
        <v>1</v>
      </c>
      <c r="AJ425" s="99" t="s">
        <v>1</v>
      </c>
      <c r="AK425" s="100" t="str">
        <f t="shared" si="6"/>
        <v/>
      </c>
    </row>
    <row r="426" spans="1:37" ht="15.75">
      <c r="A426" s="69" t="str">
        <f>IF([1]liste_etab!A422="","",[1]liste_etab!A422)</f>
        <v/>
      </c>
      <c r="B426" s="70" t="str">
        <f>IF([1]liste_etab!B422="","",[1]liste_etab!B422)</f>
        <v/>
      </c>
      <c r="C426" s="71" t="s">
        <v>1</v>
      </c>
      <c r="D426" s="72" t="s">
        <v>1</v>
      </c>
      <c r="E426" s="73" t="s">
        <v>1</v>
      </c>
      <c r="F426" s="74" t="s">
        <v>1</v>
      </c>
      <c r="G426" s="72" t="s">
        <v>1</v>
      </c>
      <c r="H426" s="73" t="s">
        <v>1</v>
      </c>
      <c r="I426" s="75" t="s">
        <v>1</v>
      </c>
      <c r="J426" s="76" t="s">
        <v>1</v>
      </c>
      <c r="K426" s="77" t="s">
        <v>1</v>
      </c>
      <c r="L426" s="78" t="s">
        <v>1</v>
      </c>
      <c r="M426" s="79" t="s">
        <v>1</v>
      </c>
      <c r="N426" s="80" t="s">
        <v>1</v>
      </c>
      <c r="O426" s="81" t="s">
        <v>1</v>
      </c>
      <c r="P426" s="82" t="s">
        <v>1</v>
      </c>
      <c r="Q426" s="83" t="s">
        <v>1</v>
      </c>
      <c r="R426" s="84" t="s">
        <v>1</v>
      </c>
      <c r="S426" s="85" t="s">
        <v>1</v>
      </c>
      <c r="T426" s="86" t="s">
        <v>1</v>
      </c>
      <c r="U426" s="87" t="s">
        <v>1</v>
      </c>
      <c r="V426" s="85" t="s">
        <v>1</v>
      </c>
      <c r="W426" s="88" t="s">
        <v>1</v>
      </c>
      <c r="X426" s="87" t="s">
        <v>1</v>
      </c>
      <c r="Y426" s="89" t="s">
        <v>1</v>
      </c>
      <c r="Z426" s="90" t="s">
        <v>1</v>
      </c>
      <c r="AA426" s="91" t="s">
        <v>1</v>
      </c>
      <c r="AB426" s="92" t="s">
        <v>1</v>
      </c>
      <c r="AC426" s="92" t="s">
        <v>1</v>
      </c>
      <c r="AD426" s="93" t="s">
        <v>1</v>
      </c>
      <c r="AE426" s="94" t="s">
        <v>1</v>
      </c>
      <c r="AF426" s="95" t="s">
        <v>1</v>
      </c>
      <c r="AG426" s="96" t="s">
        <v>1</v>
      </c>
      <c r="AH426" s="97" t="s">
        <v>1</v>
      </c>
      <c r="AI426" s="98" t="s">
        <v>1</v>
      </c>
      <c r="AJ426" s="99" t="s">
        <v>1</v>
      </c>
      <c r="AK426" s="100" t="str">
        <f t="shared" si="6"/>
        <v/>
      </c>
    </row>
    <row r="427" spans="1:37" ht="15.75">
      <c r="A427" s="69" t="str">
        <f>IF([1]liste_etab!A423="","",[1]liste_etab!A423)</f>
        <v/>
      </c>
      <c r="B427" s="70" t="str">
        <f>IF([1]liste_etab!B423="","",[1]liste_etab!B423)</f>
        <v/>
      </c>
      <c r="C427" s="71" t="s">
        <v>1</v>
      </c>
      <c r="D427" s="72" t="s">
        <v>1</v>
      </c>
      <c r="E427" s="73" t="s">
        <v>1</v>
      </c>
      <c r="F427" s="74" t="s">
        <v>1</v>
      </c>
      <c r="G427" s="72" t="s">
        <v>1</v>
      </c>
      <c r="H427" s="73" t="s">
        <v>1</v>
      </c>
      <c r="I427" s="75" t="s">
        <v>1</v>
      </c>
      <c r="J427" s="76" t="s">
        <v>1</v>
      </c>
      <c r="K427" s="77" t="s">
        <v>1</v>
      </c>
      <c r="L427" s="78" t="s">
        <v>1</v>
      </c>
      <c r="M427" s="79" t="s">
        <v>1</v>
      </c>
      <c r="N427" s="80" t="s">
        <v>1</v>
      </c>
      <c r="O427" s="81" t="s">
        <v>1</v>
      </c>
      <c r="P427" s="82" t="s">
        <v>1</v>
      </c>
      <c r="Q427" s="83" t="s">
        <v>1</v>
      </c>
      <c r="R427" s="84" t="s">
        <v>1</v>
      </c>
      <c r="S427" s="85" t="s">
        <v>1</v>
      </c>
      <c r="T427" s="86" t="s">
        <v>1</v>
      </c>
      <c r="U427" s="87" t="s">
        <v>1</v>
      </c>
      <c r="V427" s="85" t="s">
        <v>1</v>
      </c>
      <c r="W427" s="88" t="s">
        <v>1</v>
      </c>
      <c r="X427" s="87" t="s">
        <v>1</v>
      </c>
      <c r="Y427" s="89" t="s">
        <v>1</v>
      </c>
      <c r="Z427" s="90" t="s">
        <v>1</v>
      </c>
      <c r="AA427" s="91" t="s">
        <v>1</v>
      </c>
      <c r="AB427" s="92" t="s">
        <v>1</v>
      </c>
      <c r="AC427" s="92" t="s">
        <v>1</v>
      </c>
      <c r="AD427" s="93" t="s">
        <v>1</v>
      </c>
      <c r="AE427" s="94" t="s">
        <v>1</v>
      </c>
      <c r="AF427" s="95" t="s">
        <v>1</v>
      </c>
      <c r="AG427" s="96" t="s">
        <v>1</v>
      </c>
      <c r="AH427" s="97" t="s">
        <v>1</v>
      </c>
      <c r="AI427" s="98" t="s">
        <v>1</v>
      </c>
      <c r="AJ427" s="99" t="s">
        <v>1</v>
      </c>
      <c r="AK427" s="100" t="str">
        <f t="shared" si="6"/>
        <v/>
      </c>
    </row>
    <row r="428" spans="1:37" ht="15.75">
      <c r="A428" s="69" t="str">
        <f>IF([1]liste_etab!A424="","",[1]liste_etab!A424)</f>
        <v/>
      </c>
      <c r="B428" s="70" t="str">
        <f>IF([1]liste_etab!B424="","",[1]liste_etab!B424)</f>
        <v/>
      </c>
      <c r="C428" s="71" t="s">
        <v>1</v>
      </c>
      <c r="D428" s="72" t="s">
        <v>1</v>
      </c>
      <c r="E428" s="73" t="s">
        <v>1</v>
      </c>
      <c r="F428" s="74" t="s">
        <v>1</v>
      </c>
      <c r="G428" s="72" t="s">
        <v>1</v>
      </c>
      <c r="H428" s="73" t="s">
        <v>1</v>
      </c>
      <c r="I428" s="75" t="s">
        <v>1</v>
      </c>
      <c r="J428" s="76" t="s">
        <v>1</v>
      </c>
      <c r="K428" s="77" t="s">
        <v>1</v>
      </c>
      <c r="L428" s="78" t="s">
        <v>1</v>
      </c>
      <c r="M428" s="79" t="s">
        <v>1</v>
      </c>
      <c r="N428" s="80" t="s">
        <v>1</v>
      </c>
      <c r="O428" s="81" t="s">
        <v>1</v>
      </c>
      <c r="P428" s="82" t="s">
        <v>1</v>
      </c>
      <c r="Q428" s="83" t="s">
        <v>1</v>
      </c>
      <c r="R428" s="84" t="s">
        <v>1</v>
      </c>
      <c r="S428" s="85" t="s">
        <v>1</v>
      </c>
      <c r="T428" s="86" t="s">
        <v>1</v>
      </c>
      <c r="U428" s="87" t="s">
        <v>1</v>
      </c>
      <c r="V428" s="85" t="s">
        <v>1</v>
      </c>
      <c r="W428" s="88" t="s">
        <v>1</v>
      </c>
      <c r="X428" s="87" t="s">
        <v>1</v>
      </c>
      <c r="Y428" s="89" t="s">
        <v>1</v>
      </c>
      <c r="Z428" s="90" t="s">
        <v>1</v>
      </c>
      <c r="AA428" s="91" t="s">
        <v>1</v>
      </c>
      <c r="AB428" s="92" t="s">
        <v>1</v>
      </c>
      <c r="AC428" s="92" t="s">
        <v>1</v>
      </c>
      <c r="AD428" s="93" t="s">
        <v>1</v>
      </c>
      <c r="AE428" s="94" t="s">
        <v>1</v>
      </c>
      <c r="AF428" s="95" t="s">
        <v>1</v>
      </c>
      <c r="AG428" s="96" t="s">
        <v>1</v>
      </c>
      <c r="AH428" s="97" t="s">
        <v>1</v>
      </c>
      <c r="AI428" s="98" t="s">
        <v>1</v>
      </c>
      <c r="AJ428" s="99" t="s">
        <v>1</v>
      </c>
      <c r="AK428" s="100" t="str">
        <f t="shared" si="6"/>
        <v/>
      </c>
    </row>
    <row r="429" spans="1:37" ht="15.75">
      <c r="A429" s="69" t="str">
        <f>IF([1]liste_etab!A425="","",[1]liste_etab!A425)</f>
        <v/>
      </c>
      <c r="B429" s="70" t="str">
        <f>IF([1]liste_etab!B425="","",[1]liste_etab!B425)</f>
        <v/>
      </c>
      <c r="C429" s="71" t="s">
        <v>1</v>
      </c>
      <c r="D429" s="72" t="s">
        <v>1</v>
      </c>
      <c r="E429" s="73" t="s">
        <v>1</v>
      </c>
      <c r="F429" s="74" t="s">
        <v>1</v>
      </c>
      <c r="G429" s="72" t="s">
        <v>1</v>
      </c>
      <c r="H429" s="73" t="s">
        <v>1</v>
      </c>
      <c r="I429" s="75" t="s">
        <v>1</v>
      </c>
      <c r="J429" s="76" t="s">
        <v>1</v>
      </c>
      <c r="K429" s="77" t="s">
        <v>1</v>
      </c>
      <c r="L429" s="78" t="s">
        <v>1</v>
      </c>
      <c r="M429" s="79" t="s">
        <v>1</v>
      </c>
      <c r="N429" s="80" t="s">
        <v>1</v>
      </c>
      <c r="O429" s="81" t="s">
        <v>1</v>
      </c>
      <c r="P429" s="82" t="s">
        <v>1</v>
      </c>
      <c r="Q429" s="83" t="s">
        <v>1</v>
      </c>
      <c r="R429" s="84" t="s">
        <v>1</v>
      </c>
      <c r="S429" s="85" t="s">
        <v>1</v>
      </c>
      <c r="T429" s="86" t="s">
        <v>1</v>
      </c>
      <c r="U429" s="87" t="s">
        <v>1</v>
      </c>
      <c r="V429" s="85" t="s">
        <v>1</v>
      </c>
      <c r="W429" s="88" t="s">
        <v>1</v>
      </c>
      <c r="X429" s="87" t="s">
        <v>1</v>
      </c>
      <c r="Y429" s="89" t="s">
        <v>1</v>
      </c>
      <c r="Z429" s="90" t="s">
        <v>1</v>
      </c>
      <c r="AA429" s="91" t="s">
        <v>1</v>
      </c>
      <c r="AB429" s="92" t="s">
        <v>1</v>
      </c>
      <c r="AC429" s="92" t="s">
        <v>1</v>
      </c>
      <c r="AD429" s="93" t="s">
        <v>1</v>
      </c>
      <c r="AE429" s="94" t="s">
        <v>1</v>
      </c>
      <c r="AF429" s="95" t="s">
        <v>1</v>
      </c>
      <c r="AG429" s="96" t="s">
        <v>1</v>
      </c>
      <c r="AH429" s="97" t="s">
        <v>1</v>
      </c>
      <c r="AI429" s="98" t="s">
        <v>1</v>
      </c>
      <c r="AJ429" s="99" t="s">
        <v>1</v>
      </c>
      <c r="AK429" s="100" t="str">
        <f t="shared" si="6"/>
        <v/>
      </c>
    </row>
    <row r="430" spans="1:37" ht="15.75">
      <c r="A430" s="69" t="str">
        <f>IF([1]liste_etab!A426="","",[1]liste_etab!A426)</f>
        <v/>
      </c>
      <c r="B430" s="70" t="str">
        <f>IF([1]liste_etab!B426="","",[1]liste_etab!B426)</f>
        <v/>
      </c>
      <c r="C430" s="71" t="s">
        <v>1</v>
      </c>
      <c r="D430" s="72" t="s">
        <v>1</v>
      </c>
      <c r="E430" s="73" t="s">
        <v>1</v>
      </c>
      <c r="F430" s="74" t="s">
        <v>1</v>
      </c>
      <c r="G430" s="72" t="s">
        <v>1</v>
      </c>
      <c r="H430" s="73" t="s">
        <v>1</v>
      </c>
      <c r="I430" s="75" t="s">
        <v>1</v>
      </c>
      <c r="J430" s="76" t="s">
        <v>1</v>
      </c>
      <c r="K430" s="77" t="s">
        <v>1</v>
      </c>
      <c r="L430" s="78" t="s">
        <v>1</v>
      </c>
      <c r="M430" s="79" t="s">
        <v>1</v>
      </c>
      <c r="N430" s="80" t="s">
        <v>1</v>
      </c>
      <c r="O430" s="81" t="s">
        <v>1</v>
      </c>
      <c r="P430" s="82" t="s">
        <v>1</v>
      </c>
      <c r="Q430" s="83" t="s">
        <v>1</v>
      </c>
      <c r="R430" s="84" t="s">
        <v>1</v>
      </c>
      <c r="S430" s="85" t="s">
        <v>1</v>
      </c>
      <c r="T430" s="86" t="s">
        <v>1</v>
      </c>
      <c r="U430" s="87" t="s">
        <v>1</v>
      </c>
      <c r="V430" s="85" t="s">
        <v>1</v>
      </c>
      <c r="W430" s="88" t="s">
        <v>1</v>
      </c>
      <c r="X430" s="87" t="s">
        <v>1</v>
      </c>
      <c r="Y430" s="89" t="s">
        <v>1</v>
      </c>
      <c r="Z430" s="90" t="s">
        <v>1</v>
      </c>
      <c r="AA430" s="91" t="s">
        <v>1</v>
      </c>
      <c r="AB430" s="92" t="s">
        <v>1</v>
      </c>
      <c r="AC430" s="92" t="s">
        <v>1</v>
      </c>
      <c r="AD430" s="93" t="s">
        <v>1</v>
      </c>
      <c r="AE430" s="94" t="s">
        <v>1</v>
      </c>
      <c r="AF430" s="95" t="s">
        <v>1</v>
      </c>
      <c r="AG430" s="96" t="s">
        <v>1</v>
      </c>
      <c r="AH430" s="97" t="s">
        <v>1</v>
      </c>
      <c r="AI430" s="98" t="s">
        <v>1</v>
      </c>
      <c r="AJ430" s="99" t="s">
        <v>1</v>
      </c>
      <c r="AK430" s="100" t="str">
        <f t="shared" si="6"/>
        <v/>
      </c>
    </row>
    <row r="431" spans="1:37" ht="15.75">
      <c r="A431" s="69" t="str">
        <f>IF([1]liste_etab!A427="","",[1]liste_etab!A427)</f>
        <v/>
      </c>
      <c r="B431" s="70" t="str">
        <f>IF([1]liste_etab!B427="","",[1]liste_etab!B427)</f>
        <v/>
      </c>
      <c r="C431" s="71" t="s">
        <v>1</v>
      </c>
      <c r="D431" s="72" t="s">
        <v>1</v>
      </c>
      <c r="E431" s="73" t="s">
        <v>1</v>
      </c>
      <c r="F431" s="74" t="s">
        <v>1</v>
      </c>
      <c r="G431" s="72" t="s">
        <v>1</v>
      </c>
      <c r="H431" s="73" t="s">
        <v>1</v>
      </c>
      <c r="I431" s="75" t="s">
        <v>1</v>
      </c>
      <c r="J431" s="76" t="s">
        <v>1</v>
      </c>
      <c r="K431" s="77" t="s">
        <v>1</v>
      </c>
      <c r="L431" s="78" t="s">
        <v>1</v>
      </c>
      <c r="M431" s="79" t="s">
        <v>1</v>
      </c>
      <c r="N431" s="80" t="s">
        <v>1</v>
      </c>
      <c r="O431" s="81" t="s">
        <v>1</v>
      </c>
      <c r="P431" s="82" t="s">
        <v>1</v>
      </c>
      <c r="Q431" s="83" t="s">
        <v>1</v>
      </c>
      <c r="R431" s="84" t="s">
        <v>1</v>
      </c>
      <c r="S431" s="85" t="s">
        <v>1</v>
      </c>
      <c r="T431" s="86" t="s">
        <v>1</v>
      </c>
      <c r="U431" s="87" t="s">
        <v>1</v>
      </c>
      <c r="V431" s="85" t="s">
        <v>1</v>
      </c>
      <c r="W431" s="88" t="s">
        <v>1</v>
      </c>
      <c r="X431" s="87" t="s">
        <v>1</v>
      </c>
      <c r="Y431" s="89" t="s">
        <v>1</v>
      </c>
      <c r="Z431" s="90" t="s">
        <v>1</v>
      </c>
      <c r="AA431" s="91" t="s">
        <v>1</v>
      </c>
      <c r="AB431" s="92" t="s">
        <v>1</v>
      </c>
      <c r="AC431" s="92" t="s">
        <v>1</v>
      </c>
      <c r="AD431" s="93" t="s">
        <v>1</v>
      </c>
      <c r="AE431" s="94" t="s">
        <v>1</v>
      </c>
      <c r="AF431" s="95" t="s">
        <v>1</v>
      </c>
      <c r="AG431" s="96" t="s">
        <v>1</v>
      </c>
      <c r="AH431" s="97" t="s">
        <v>1</v>
      </c>
      <c r="AI431" s="98" t="s">
        <v>1</v>
      </c>
      <c r="AJ431" s="99" t="s">
        <v>1</v>
      </c>
      <c r="AK431" s="100" t="str">
        <f t="shared" si="6"/>
        <v/>
      </c>
    </row>
    <row r="432" spans="1:37" ht="15.75">
      <c r="A432" s="69" t="str">
        <f>IF([1]liste_etab!A428="","",[1]liste_etab!A428)</f>
        <v/>
      </c>
      <c r="B432" s="70" t="str">
        <f>IF([1]liste_etab!B428="","",[1]liste_etab!B428)</f>
        <v/>
      </c>
      <c r="C432" s="71" t="s">
        <v>1</v>
      </c>
      <c r="D432" s="72" t="s">
        <v>1</v>
      </c>
      <c r="E432" s="73" t="s">
        <v>1</v>
      </c>
      <c r="F432" s="74" t="s">
        <v>1</v>
      </c>
      <c r="G432" s="72" t="s">
        <v>1</v>
      </c>
      <c r="H432" s="73" t="s">
        <v>1</v>
      </c>
      <c r="I432" s="75" t="s">
        <v>1</v>
      </c>
      <c r="J432" s="76" t="s">
        <v>1</v>
      </c>
      <c r="K432" s="77" t="s">
        <v>1</v>
      </c>
      <c r="L432" s="78" t="s">
        <v>1</v>
      </c>
      <c r="M432" s="79" t="s">
        <v>1</v>
      </c>
      <c r="N432" s="80" t="s">
        <v>1</v>
      </c>
      <c r="O432" s="81" t="s">
        <v>1</v>
      </c>
      <c r="P432" s="82" t="s">
        <v>1</v>
      </c>
      <c r="Q432" s="83" t="s">
        <v>1</v>
      </c>
      <c r="R432" s="84" t="s">
        <v>1</v>
      </c>
      <c r="S432" s="85" t="s">
        <v>1</v>
      </c>
      <c r="T432" s="86" t="s">
        <v>1</v>
      </c>
      <c r="U432" s="87" t="s">
        <v>1</v>
      </c>
      <c r="V432" s="85" t="s">
        <v>1</v>
      </c>
      <c r="W432" s="88" t="s">
        <v>1</v>
      </c>
      <c r="X432" s="87" t="s">
        <v>1</v>
      </c>
      <c r="Y432" s="89" t="s">
        <v>1</v>
      </c>
      <c r="Z432" s="90" t="s">
        <v>1</v>
      </c>
      <c r="AA432" s="91" t="s">
        <v>1</v>
      </c>
      <c r="AB432" s="92" t="s">
        <v>1</v>
      </c>
      <c r="AC432" s="92" t="s">
        <v>1</v>
      </c>
      <c r="AD432" s="93" t="s">
        <v>1</v>
      </c>
      <c r="AE432" s="94" t="s">
        <v>1</v>
      </c>
      <c r="AF432" s="95" t="s">
        <v>1</v>
      </c>
      <c r="AG432" s="96" t="s">
        <v>1</v>
      </c>
      <c r="AH432" s="97" t="s">
        <v>1</v>
      </c>
      <c r="AI432" s="98" t="s">
        <v>1</v>
      </c>
      <c r="AJ432" s="99" t="s">
        <v>1</v>
      </c>
      <c r="AK432" s="100" t="str">
        <f t="shared" si="6"/>
        <v/>
      </c>
    </row>
    <row r="433" spans="1:37" ht="15.75">
      <c r="A433" s="69" t="str">
        <f>IF([1]liste_etab!A429="","",[1]liste_etab!A429)</f>
        <v/>
      </c>
      <c r="B433" s="70" t="str">
        <f>IF([1]liste_etab!B429="","",[1]liste_etab!B429)</f>
        <v/>
      </c>
      <c r="C433" s="71" t="s">
        <v>1</v>
      </c>
      <c r="D433" s="72" t="s">
        <v>1</v>
      </c>
      <c r="E433" s="73" t="s">
        <v>1</v>
      </c>
      <c r="F433" s="74" t="s">
        <v>1</v>
      </c>
      <c r="G433" s="72" t="s">
        <v>1</v>
      </c>
      <c r="H433" s="73" t="s">
        <v>1</v>
      </c>
      <c r="I433" s="75" t="s">
        <v>1</v>
      </c>
      <c r="J433" s="76" t="s">
        <v>1</v>
      </c>
      <c r="K433" s="77" t="s">
        <v>1</v>
      </c>
      <c r="L433" s="78" t="s">
        <v>1</v>
      </c>
      <c r="M433" s="79" t="s">
        <v>1</v>
      </c>
      <c r="N433" s="80" t="s">
        <v>1</v>
      </c>
      <c r="O433" s="81" t="s">
        <v>1</v>
      </c>
      <c r="P433" s="82" t="s">
        <v>1</v>
      </c>
      <c r="Q433" s="83" t="s">
        <v>1</v>
      </c>
      <c r="R433" s="84" t="s">
        <v>1</v>
      </c>
      <c r="S433" s="85" t="s">
        <v>1</v>
      </c>
      <c r="T433" s="86" t="s">
        <v>1</v>
      </c>
      <c r="U433" s="87" t="s">
        <v>1</v>
      </c>
      <c r="V433" s="85" t="s">
        <v>1</v>
      </c>
      <c r="W433" s="88" t="s">
        <v>1</v>
      </c>
      <c r="X433" s="87" t="s">
        <v>1</v>
      </c>
      <c r="Y433" s="89" t="s">
        <v>1</v>
      </c>
      <c r="Z433" s="90" t="s">
        <v>1</v>
      </c>
      <c r="AA433" s="91" t="s">
        <v>1</v>
      </c>
      <c r="AB433" s="92" t="s">
        <v>1</v>
      </c>
      <c r="AC433" s="92" t="s">
        <v>1</v>
      </c>
      <c r="AD433" s="93" t="s">
        <v>1</v>
      </c>
      <c r="AE433" s="94" t="s">
        <v>1</v>
      </c>
      <c r="AF433" s="95" t="s">
        <v>1</v>
      </c>
      <c r="AG433" s="96" t="s">
        <v>1</v>
      </c>
      <c r="AH433" s="97" t="s">
        <v>1</v>
      </c>
      <c r="AI433" s="98" t="s">
        <v>1</v>
      </c>
      <c r="AJ433" s="99" t="s">
        <v>1</v>
      </c>
      <c r="AK433" s="100" t="str">
        <f t="shared" si="6"/>
        <v/>
      </c>
    </row>
    <row r="434" spans="1:37" ht="15.75">
      <c r="A434" s="69" t="str">
        <f>IF([1]liste_etab!A430="","",[1]liste_etab!A430)</f>
        <v/>
      </c>
      <c r="B434" s="70" t="str">
        <f>IF([1]liste_etab!B430="","",[1]liste_etab!B430)</f>
        <v/>
      </c>
      <c r="C434" s="71" t="s">
        <v>1</v>
      </c>
      <c r="D434" s="72" t="s">
        <v>1</v>
      </c>
      <c r="E434" s="73" t="s">
        <v>1</v>
      </c>
      <c r="F434" s="74" t="s">
        <v>1</v>
      </c>
      <c r="G434" s="72" t="s">
        <v>1</v>
      </c>
      <c r="H434" s="73" t="s">
        <v>1</v>
      </c>
      <c r="I434" s="75" t="s">
        <v>1</v>
      </c>
      <c r="J434" s="76" t="s">
        <v>1</v>
      </c>
      <c r="K434" s="77" t="s">
        <v>1</v>
      </c>
      <c r="L434" s="78" t="s">
        <v>1</v>
      </c>
      <c r="M434" s="79" t="s">
        <v>1</v>
      </c>
      <c r="N434" s="80" t="s">
        <v>1</v>
      </c>
      <c r="O434" s="81" t="s">
        <v>1</v>
      </c>
      <c r="P434" s="82" t="s">
        <v>1</v>
      </c>
      <c r="Q434" s="83" t="s">
        <v>1</v>
      </c>
      <c r="R434" s="84" t="s">
        <v>1</v>
      </c>
      <c r="S434" s="85" t="s">
        <v>1</v>
      </c>
      <c r="T434" s="86" t="s">
        <v>1</v>
      </c>
      <c r="U434" s="87" t="s">
        <v>1</v>
      </c>
      <c r="V434" s="85" t="s">
        <v>1</v>
      </c>
      <c r="W434" s="88" t="s">
        <v>1</v>
      </c>
      <c r="X434" s="87" t="s">
        <v>1</v>
      </c>
      <c r="Y434" s="89" t="s">
        <v>1</v>
      </c>
      <c r="Z434" s="90" t="s">
        <v>1</v>
      </c>
      <c r="AA434" s="91" t="s">
        <v>1</v>
      </c>
      <c r="AB434" s="92" t="s">
        <v>1</v>
      </c>
      <c r="AC434" s="92" t="s">
        <v>1</v>
      </c>
      <c r="AD434" s="93" t="s">
        <v>1</v>
      </c>
      <c r="AE434" s="94" t="s">
        <v>1</v>
      </c>
      <c r="AF434" s="95" t="s">
        <v>1</v>
      </c>
      <c r="AG434" s="96" t="s">
        <v>1</v>
      </c>
      <c r="AH434" s="97" t="s">
        <v>1</v>
      </c>
      <c r="AI434" s="98" t="s">
        <v>1</v>
      </c>
      <c r="AJ434" s="99" t="s">
        <v>1</v>
      </c>
      <c r="AK434" s="100" t="str">
        <f t="shared" si="6"/>
        <v/>
      </c>
    </row>
    <row r="435" spans="1:37" ht="15.75">
      <c r="A435" s="69" t="str">
        <f>IF([1]liste_etab!A431="","",[1]liste_etab!A431)</f>
        <v/>
      </c>
      <c r="B435" s="70" t="str">
        <f>IF([1]liste_etab!B431="","",[1]liste_etab!B431)</f>
        <v/>
      </c>
      <c r="C435" s="71" t="s">
        <v>1</v>
      </c>
      <c r="D435" s="72" t="s">
        <v>1</v>
      </c>
      <c r="E435" s="73" t="s">
        <v>1</v>
      </c>
      <c r="F435" s="74" t="s">
        <v>1</v>
      </c>
      <c r="G435" s="72" t="s">
        <v>1</v>
      </c>
      <c r="H435" s="73" t="s">
        <v>1</v>
      </c>
      <c r="I435" s="75" t="s">
        <v>1</v>
      </c>
      <c r="J435" s="76" t="s">
        <v>1</v>
      </c>
      <c r="K435" s="77" t="s">
        <v>1</v>
      </c>
      <c r="L435" s="78" t="s">
        <v>1</v>
      </c>
      <c r="M435" s="79" t="s">
        <v>1</v>
      </c>
      <c r="N435" s="80" t="s">
        <v>1</v>
      </c>
      <c r="O435" s="81" t="s">
        <v>1</v>
      </c>
      <c r="P435" s="82" t="s">
        <v>1</v>
      </c>
      <c r="Q435" s="83" t="s">
        <v>1</v>
      </c>
      <c r="R435" s="84" t="s">
        <v>1</v>
      </c>
      <c r="S435" s="85" t="s">
        <v>1</v>
      </c>
      <c r="T435" s="86" t="s">
        <v>1</v>
      </c>
      <c r="U435" s="87" t="s">
        <v>1</v>
      </c>
      <c r="V435" s="85" t="s">
        <v>1</v>
      </c>
      <c r="W435" s="88" t="s">
        <v>1</v>
      </c>
      <c r="X435" s="87" t="s">
        <v>1</v>
      </c>
      <c r="Y435" s="89" t="s">
        <v>1</v>
      </c>
      <c r="Z435" s="90" t="s">
        <v>1</v>
      </c>
      <c r="AA435" s="91" t="s">
        <v>1</v>
      </c>
      <c r="AB435" s="92" t="s">
        <v>1</v>
      </c>
      <c r="AC435" s="92" t="s">
        <v>1</v>
      </c>
      <c r="AD435" s="93" t="s">
        <v>1</v>
      </c>
      <c r="AE435" s="94" t="s">
        <v>1</v>
      </c>
      <c r="AF435" s="95" t="s">
        <v>1</v>
      </c>
      <c r="AG435" s="96" t="s">
        <v>1</v>
      </c>
      <c r="AH435" s="97" t="s">
        <v>1</v>
      </c>
      <c r="AI435" s="98" t="s">
        <v>1</v>
      </c>
      <c r="AJ435" s="99" t="s">
        <v>1</v>
      </c>
      <c r="AK435" s="100" t="str">
        <f t="shared" si="6"/>
        <v/>
      </c>
    </row>
    <row r="436" spans="1:37" ht="15.75">
      <c r="A436" s="69" t="str">
        <f>IF([1]liste_etab!A432="","",[1]liste_etab!A432)</f>
        <v/>
      </c>
      <c r="B436" s="70" t="str">
        <f>IF([1]liste_etab!B432="","",[1]liste_etab!B432)</f>
        <v/>
      </c>
      <c r="C436" s="71" t="s">
        <v>1</v>
      </c>
      <c r="D436" s="72" t="s">
        <v>1</v>
      </c>
      <c r="E436" s="73" t="s">
        <v>1</v>
      </c>
      <c r="F436" s="74" t="s">
        <v>1</v>
      </c>
      <c r="G436" s="72" t="s">
        <v>1</v>
      </c>
      <c r="H436" s="73" t="s">
        <v>1</v>
      </c>
      <c r="I436" s="75" t="s">
        <v>1</v>
      </c>
      <c r="J436" s="76" t="s">
        <v>1</v>
      </c>
      <c r="K436" s="77" t="s">
        <v>1</v>
      </c>
      <c r="L436" s="78" t="s">
        <v>1</v>
      </c>
      <c r="M436" s="79" t="s">
        <v>1</v>
      </c>
      <c r="N436" s="80" t="s">
        <v>1</v>
      </c>
      <c r="O436" s="81" t="s">
        <v>1</v>
      </c>
      <c r="P436" s="82" t="s">
        <v>1</v>
      </c>
      <c r="Q436" s="83" t="s">
        <v>1</v>
      </c>
      <c r="R436" s="84" t="s">
        <v>1</v>
      </c>
      <c r="S436" s="85" t="s">
        <v>1</v>
      </c>
      <c r="T436" s="86" t="s">
        <v>1</v>
      </c>
      <c r="U436" s="87" t="s">
        <v>1</v>
      </c>
      <c r="V436" s="85" t="s">
        <v>1</v>
      </c>
      <c r="W436" s="88" t="s">
        <v>1</v>
      </c>
      <c r="X436" s="87" t="s">
        <v>1</v>
      </c>
      <c r="Y436" s="89" t="s">
        <v>1</v>
      </c>
      <c r="Z436" s="90" t="s">
        <v>1</v>
      </c>
      <c r="AA436" s="91" t="s">
        <v>1</v>
      </c>
      <c r="AB436" s="92" t="s">
        <v>1</v>
      </c>
      <c r="AC436" s="92" t="s">
        <v>1</v>
      </c>
      <c r="AD436" s="93" t="s">
        <v>1</v>
      </c>
      <c r="AE436" s="94" t="s">
        <v>1</v>
      </c>
      <c r="AF436" s="95" t="s">
        <v>1</v>
      </c>
      <c r="AG436" s="96" t="s">
        <v>1</v>
      </c>
      <c r="AH436" s="97" t="s">
        <v>1</v>
      </c>
      <c r="AI436" s="98" t="s">
        <v>1</v>
      </c>
      <c r="AJ436" s="99" t="s">
        <v>1</v>
      </c>
      <c r="AK436" s="100" t="str">
        <f t="shared" si="6"/>
        <v/>
      </c>
    </row>
    <row r="437" spans="1:37" ht="15.75">
      <c r="A437" s="69" t="str">
        <f>IF([1]liste_etab!A433="","",[1]liste_etab!A433)</f>
        <v/>
      </c>
      <c r="B437" s="70" t="str">
        <f>IF([1]liste_etab!B433="","",[1]liste_etab!B433)</f>
        <v/>
      </c>
      <c r="C437" s="71" t="s">
        <v>1</v>
      </c>
      <c r="D437" s="72" t="s">
        <v>1</v>
      </c>
      <c r="E437" s="73" t="s">
        <v>1</v>
      </c>
      <c r="F437" s="74" t="s">
        <v>1</v>
      </c>
      <c r="G437" s="72" t="s">
        <v>1</v>
      </c>
      <c r="H437" s="73" t="s">
        <v>1</v>
      </c>
      <c r="I437" s="75" t="s">
        <v>1</v>
      </c>
      <c r="J437" s="76" t="s">
        <v>1</v>
      </c>
      <c r="K437" s="77" t="s">
        <v>1</v>
      </c>
      <c r="L437" s="78" t="s">
        <v>1</v>
      </c>
      <c r="M437" s="79" t="s">
        <v>1</v>
      </c>
      <c r="N437" s="80" t="s">
        <v>1</v>
      </c>
      <c r="O437" s="81" t="s">
        <v>1</v>
      </c>
      <c r="P437" s="82" t="s">
        <v>1</v>
      </c>
      <c r="Q437" s="83" t="s">
        <v>1</v>
      </c>
      <c r="R437" s="84" t="s">
        <v>1</v>
      </c>
      <c r="S437" s="85" t="s">
        <v>1</v>
      </c>
      <c r="T437" s="86" t="s">
        <v>1</v>
      </c>
      <c r="U437" s="87" t="s">
        <v>1</v>
      </c>
      <c r="V437" s="85" t="s">
        <v>1</v>
      </c>
      <c r="W437" s="88" t="s">
        <v>1</v>
      </c>
      <c r="X437" s="87" t="s">
        <v>1</v>
      </c>
      <c r="Y437" s="89" t="s">
        <v>1</v>
      </c>
      <c r="Z437" s="90" t="s">
        <v>1</v>
      </c>
      <c r="AA437" s="91" t="s">
        <v>1</v>
      </c>
      <c r="AB437" s="92" t="s">
        <v>1</v>
      </c>
      <c r="AC437" s="92" t="s">
        <v>1</v>
      </c>
      <c r="AD437" s="93" t="s">
        <v>1</v>
      </c>
      <c r="AE437" s="94" t="s">
        <v>1</v>
      </c>
      <c r="AF437" s="95" t="s">
        <v>1</v>
      </c>
      <c r="AG437" s="96" t="s">
        <v>1</v>
      </c>
      <c r="AH437" s="97" t="s">
        <v>1</v>
      </c>
      <c r="AI437" s="98" t="s">
        <v>1</v>
      </c>
      <c r="AJ437" s="99" t="s">
        <v>1</v>
      </c>
      <c r="AK437" s="100" t="str">
        <f t="shared" si="6"/>
        <v/>
      </c>
    </row>
    <row r="438" spans="1:37" ht="15.75">
      <c r="A438" s="69" t="str">
        <f>IF([1]liste_etab!A434="","",[1]liste_etab!A434)</f>
        <v/>
      </c>
      <c r="B438" s="70" t="str">
        <f>IF([1]liste_etab!B434="","",[1]liste_etab!B434)</f>
        <v/>
      </c>
      <c r="C438" s="71" t="s">
        <v>1</v>
      </c>
      <c r="D438" s="72" t="s">
        <v>1</v>
      </c>
      <c r="E438" s="73" t="s">
        <v>1</v>
      </c>
      <c r="F438" s="74" t="s">
        <v>1</v>
      </c>
      <c r="G438" s="72" t="s">
        <v>1</v>
      </c>
      <c r="H438" s="73" t="s">
        <v>1</v>
      </c>
      <c r="I438" s="75" t="s">
        <v>1</v>
      </c>
      <c r="J438" s="76" t="s">
        <v>1</v>
      </c>
      <c r="K438" s="77" t="s">
        <v>1</v>
      </c>
      <c r="L438" s="78" t="s">
        <v>1</v>
      </c>
      <c r="M438" s="79" t="s">
        <v>1</v>
      </c>
      <c r="N438" s="80" t="s">
        <v>1</v>
      </c>
      <c r="O438" s="81" t="s">
        <v>1</v>
      </c>
      <c r="P438" s="82" t="s">
        <v>1</v>
      </c>
      <c r="Q438" s="83" t="s">
        <v>1</v>
      </c>
      <c r="R438" s="84" t="s">
        <v>1</v>
      </c>
      <c r="S438" s="85" t="s">
        <v>1</v>
      </c>
      <c r="T438" s="86" t="s">
        <v>1</v>
      </c>
      <c r="U438" s="87" t="s">
        <v>1</v>
      </c>
      <c r="V438" s="85" t="s">
        <v>1</v>
      </c>
      <c r="W438" s="88" t="s">
        <v>1</v>
      </c>
      <c r="X438" s="87" t="s">
        <v>1</v>
      </c>
      <c r="Y438" s="89" t="s">
        <v>1</v>
      </c>
      <c r="Z438" s="90" t="s">
        <v>1</v>
      </c>
      <c r="AA438" s="91" t="s">
        <v>1</v>
      </c>
      <c r="AB438" s="92" t="s">
        <v>1</v>
      </c>
      <c r="AC438" s="92" t="s">
        <v>1</v>
      </c>
      <c r="AD438" s="93" t="s">
        <v>1</v>
      </c>
      <c r="AE438" s="94" t="s">
        <v>1</v>
      </c>
      <c r="AF438" s="95" t="s">
        <v>1</v>
      </c>
      <c r="AG438" s="96" t="s">
        <v>1</v>
      </c>
      <c r="AH438" s="97" t="s">
        <v>1</v>
      </c>
      <c r="AI438" s="98" t="s">
        <v>1</v>
      </c>
      <c r="AJ438" s="99" t="s">
        <v>1</v>
      </c>
      <c r="AK438" s="100" t="str">
        <f t="shared" si="6"/>
        <v/>
      </c>
    </row>
    <row r="439" spans="1:37" ht="15.75">
      <c r="A439" s="69" t="str">
        <f>IF([1]liste_etab!A435="","",[1]liste_etab!A435)</f>
        <v/>
      </c>
      <c r="B439" s="70" t="str">
        <f>IF([1]liste_etab!B435="","",[1]liste_etab!B435)</f>
        <v/>
      </c>
      <c r="C439" s="71" t="s">
        <v>1</v>
      </c>
      <c r="D439" s="72" t="s">
        <v>1</v>
      </c>
      <c r="E439" s="73" t="s">
        <v>1</v>
      </c>
      <c r="F439" s="74" t="s">
        <v>1</v>
      </c>
      <c r="G439" s="72" t="s">
        <v>1</v>
      </c>
      <c r="H439" s="73" t="s">
        <v>1</v>
      </c>
      <c r="I439" s="75" t="s">
        <v>1</v>
      </c>
      <c r="J439" s="76" t="s">
        <v>1</v>
      </c>
      <c r="K439" s="77" t="s">
        <v>1</v>
      </c>
      <c r="L439" s="78" t="s">
        <v>1</v>
      </c>
      <c r="M439" s="79" t="s">
        <v>1</v>
      </c>
      <c r="N439" s="80" t="s">
        <v>1</v>
      </c>
      <c r="O439" s="81" t="s">
        <v>1</v>
      </c>
      <c r="P439" s="82" t="s">
        <v>1</v>
      </c>
      <c r="Q439" s="83" t="s">
        <v>1</v>
      </c>
      <c r="R439" s="84" t="s">
        <v>1</v>
      </c>
      <c r="S439" s="85" t="s">
        <v>1</v>
      </c>
      <c r="T439" s="86" t="s">
        <v>1</v>
      </c>
      <c r="U439" s="87" t="s">
        <v>1</v>
      </c>
      <c r="V439" s="85" t="s">
        <v>1</v>
      </c>
      <c r="W439" s="88" t="s">
        <v>1</v>
      </c>
      <c r="X439" s="87" t="s">
        <v>1</v>
      </c>
      <c r="Y439" s="89" t="s">
        <v>1</v>
      </c>
      <c r="Z439" s="90" t="s">
        <v>1</v>
      </c>
      <c r="AA439" s="91" t="s">
        <v>1</v>
      </c>
      <c r="AB439" s="92" t="s">
        <v>1</v>
      </c>
      <c r="AC439" s="92" t="s">
        <v>1</v>
      </c>
      <c r="AD439" s="93" t="s">
        <v>1</v>
      </c>
      <c r="AE439" s="94" t="s">
        <v>1</v>
      </c>
      <c r="AF439" s="95" t="s">
        <v>1</v>
      </c>
      <c r="AG439" s="96" t="s">
        <v>1</v>
      </c>
      <c r="AH439" s="97" t="s">
        <v>1</v>
      </c>
      <c r="AI439" s="98" t="s">
        <v>1</v>
      </c>
      <c r="AJ439" s="99" t="s">
        <v>1</v>
      </c>
      <c r="AK439" s="100" t="str">
        <f t="shared" si="6"/>
        <v/>
      </c>
    </row>
    <row r="440" spans="1:37" ht="15.75">
      <c r="A440" s="69" t="str">
        <f>IF([1]liste_etab!A436="","",[1]liste_etab!A436)</f>
        <v/>
      </c>
      <c r="B440" s="70" t="str">
        <f>IF([1]liste_etab!B436="","",[1]liste_etab!B436)</f>
        <v/>
      </c>
      <c r="C440" s="71" t="s">
        <v>1</v>
      </c>
      <c r="D440" s="72" t="s">
        <v>1</v>
      </c>
      <c r="E440" s="73" t="s">
        <v>1</v>
      </c>
      <c r="F440" s="74" t="s">
        <v>1</v>
      </c>
      <c r="G440" s="72" t="s">
        <v>1</v>
      </c>
      <c r="H440" s="73" t="s">
        <v>1</v>
      </c>
      <c r="I440" s="75" t="s">
        <v>1</v>
      </c>
      <c r="J440" s="76" t="s">
        <v>1</v>
      </c>
      <c r="K440" s="77" t="s">
        <v>1</v>
      </c>
      <c r="L440" s="78" t="s">
        <v>1</v>
      </c>
      <c r="M440" s="79" t="s">
        <v>1</v>
      </c>
      <c r="N440" s="80" t="s">
        <v>1</v>
      </c>
      <c r="O440" s="81" t="s">
        <v>1</v>
      </c>
      <c r="P440" s="82" t="s">
        <v>1</v>
      </c>
      <c r="Q440" s="83" t="s">
        <v>1</v>
      </c>
      <c r="R440" s="84" t="s">
        <v>1</v>
      </c>
      <c r="S440" s="85" t="s">
        <v>1</v>
      </c>
      <c r="T440" s="86" t="s">
        <v>1</v>
      </c>
      <c r="U440" s="87" t="s">
        <v>1</v>
      </c>
      <c r="V440" s="85" t="s">
        <v>1</v>
      </c>
      <c r="W440" s="88" t="s">
        <v>1</v>
      </c>
      <c r="X440" s="87" t="s">
        <v>1</v>
      </c>
      <c r="Y440" s="89" t="s">
        <v>1</v>
      </c>
      <c r="Z440" s="90" t="s">
        <v>1</v>
      </c>
      <c r="AA440" s="91" t="s">
        <v>1</v>
      </c>
      <c r="AB440" s="92" t="s">
        <v>1</v>
      </c>
      <c r="AC440" s="92" t="s">
        <v>1</v>
      </c>
      <c r="AD440" s="93" t="s">
        <v>1</v>
      </c>
      <c r="AE440" s="94" t="s">
        <v>1</v>
      </c>
      <c r="AF440" s="95" t="s">
        <v>1</v>
      </c>
      <c r="AG440" s="96" t="s">
        <v>1</v>
      </c>
      <c r="AH440" s="97" t="s">
        <v>1</v>
      </c>
      <c r="AI440" s="98" t="s">
        <v>1</v>
      </c>
      <c r="AJ440" s="99" t="s">
        <v>1</v>
      </c>
      <c r="AK440" s="100" t="str">
        <f t="shared" si="6"/>
        <v/>
      </c>
    </row>
    <row r="441" spans="1:37" ht="15.75">
      <c r="A441" s="69" t="str">
        <f>IF([1]liste_etab!A437="","",[1]liste_etab!A437)</f>
        <v/>
      </c>
      <c r="B441" s="70" t="str">
        <f>IF([1]liste_etab!B437="","",[1]liste_etab!B437)</f>
        <v/>
      </c>
      <c r="C441" s="71" t="s">
        <v>1</v>
      </c>
      <c r="D441" s="72" t="s">
        <v>1</v>
      </c>
      <c r="E441" s="73" t="s">
        <v>1</v>
      </c>
      <c r="F441" s="74" t="s">
        <v>1</v>
      </c>
      <c r="G441" s="72" t="s">
        <v>1</v>
      </c>
      <c r="H441" s="73" t="s">
        <v>1</v>
      </c>
      <c r="I441" s="75" t="s">
        <v>1</v>
      </c>
      <c r="J441" s="76" t="s">
        <v>1</v>
      </c>
      <c r="K441" s="77" t="s">
        <v>1</v>
      </c>
      <c r="L441" s="78" t="s">
        <v>1</v>
      </c>
      <c r="M441" s="79" t="s">
        <v>1</v>
      </c>
      <c r="N441" s="80" t="s">
        <v>1</v>
      </c>
      <c r="O441" s="81" t="s">
        <v>1</v>
      </c>
      <c r="P441" s="82" t="s">
        <v>1</v>
      </c>
      <c r="Q441" s="83" t="s">
        <v>1</v>
      </c>
      <c r="R441" s="84" t="s">
        <v>1</v>
      </c>
      <c r="S441" s="85" t="s">
        <v>1</v>
      </c>
      <c r="T441" s="86" t="s">
        <v>1</v>
      </c>
      <c r="U441" s="87" t="s">
        <v>1</v>
      </c>
      <c r="V441" s="85" t="s">
        <v>1</v>
      </c>
      <c r="W441" s="88" t="s">
        <v>1</v>
      </c>
      <c r="X441" s="87" t="s">
        <v>1</v>
      </c>
      <c r="Y441" s="89" t="s">
        <v>1</v>
      </c>
      <c r="Z441" s="90" t="s">
        <v>1</v>
      </c>
      <c r="AA441" s="91" t="s">
        <v>1</v>
      </c>
      <c r="AB441" s="92" t="s">
        <v>1</v>
      </c>
      <c r="AC441" s="92" t="s">
        <v>1</v>
      </c>
      <c r="AD441" s="93" t="s">
        <v>1</v>
      </c>
      <c r="AE441" s="94" t="s">
        <v>1</v>
      </c>
      <c r="AF441" s="95" t="s">
        <v>1</v>
      </c>
      <c r="AG441" s="96" t="s">
        <v>1</v>
      </c>
      <c r="AH441" s="97" t="s">
        <v>1</v>
      </c>
      <c r="AI441" s="98" t="s">
        <v>1</v>
      </c>
      <c r="AJ441" s="99" t="s">
        <v>1</v>
      </c>
      <c r="AK441" s="100" t="str">
        <f t="shared" si="6"/>
        <v/>
      </c>
    </row>
    <row r="442" spans="1:37" ht="15.75">
      <c r="A442" s="69" t="str">
        <f>IF([1]liste_etab!A438="","",[1]liste_etab!A438)</f>
        <v/>
      </c>
      <c r="B442" s="70" t="str">
        <f>IF([1]liste_etab!B438="","",[1]liste_etab!B438)</f>
        <v/>
      </c>
      <c r="C442" s="71" t="s">
        <v>1</v>
      </c>
      <c r="D442" s="72" t="s">
        <v>1</v>
      </c>
      <c r="E442" s="73" t="s">
        <v>1</v>
      </c>
      <c r="F442" s="74" t="s">
        <v>1</v>
      </c>
      <c r="G442" s="72" t="s">
        <v>1</v>
      </c>
      <c r="H442" s="73" t="s">
        <v>1</v>
      </c>
      <c r="I442" s="75" t="s">
        <v>1</v>
      </c>
      <c r="J442" s="76" t="s">
        <v>1</v>
      </c>
      <c r="K442" s="77" t="s">
        <v>1</v>
      </c>
      <c r="L442" s="78" t="s">
        <v>1</v>
      </c>
      <c r="M442" s="79" t="s">
        <v>1</v>
      </c>
      <c r="N442" s="80" t="s">
        <v>1</v>
      </c>
      <c r="O442" s="81" t="s">
        <v>1</v>
      </c>
      <c r="P442" s="82" t="s">
        <v>1</v>
      </c>
      <c r="Q442" s="83" t="s">
        <v>1</v>
      </c>
      <c r="R442" s="84" t="s">
        <v>1</v>
      </c>
      <c r="S442" s="85" t="s">
        <v>1</v>
      </c>
      <c r="T442" s="86" t="s">
        <v>1</v>
      </c>
      <c r="U442" s="87" t="s">
        <v>1</v>
      </c>
      <c r="V442" s="85" t="s">
        <v>1</v>
      </c>
      <c r="W442" s="88" t="s">
        <v>1</v>
      </c>
      <c r="X442" s="87" t="s">
        <v>1</v>
      </c>
      <c r="Y442" s="89" t="s">
        <v>1</v>
      </c>
      <c r="Z442" s="90" t="s">
        <v>1</v>
      </c>
      <c r="AA442" s="91" t="s">
        <v>1</v>
      </c>
      <c r="AB442" s="92" t="s">
        <v>1</v>
      </c>
      <c r="AC442" s="92" t="s">
        <v>1</v>
      </c>
      <c r="AD442" s="93" t="s">
        <v>1</v>
      </c>
      <c r="AE442" s="94" t="s">
        <v>1</v>
      </c>
      <c r="AF442" s="95" t="s">
        <v>1</v>
      </c>
      <c r="AG442" s="96" t="s">
        <v>1</v>
      </c>
      <c r="AH442" s="97" t="s">
        <v>1</v>
      </c>
      <c r="AI442" s="98" t="s">
        <v>1</v>
      </c>
      <c r="AJ442" s="99" t="s">
        <v>1</v>
      </c>
      <c r="AK442" s="100" t="str">
        <f t="shared" si="6"/>
        <v/>
      </c>
    </row>
    <row r="443" spans="1:37" ht="15.75">
      <c r="A443" s="69" t="str">
        <f>IF([1]liste_etab!A439="","",[1]liste_etab!A439)</f>
        <v/>
      </c>
      <c r="B443" s="70" t="str">
        <f>IF([1]liste_etab!B439="","",[1]liste_etab!B439)</f>
        <v/>
      </c>
      <c r="C443" s="71" t="s">
        <v>1</v>
      </c>
      <c r="D443" s="72" t="s">
        <v>1</v>
      </c>
      <c r="E443" s="73" t="s">
        <v>1</v>
      </c>
      <c r="F443" s="74" t="s">
        <v>1</v>
      </c>
      <c r="G443" s="72" t="s">
        <v>1</v>
      </c>
      <c r="H443" s="73" t="s">
        <v>1</v>
      </c>
      <c r="I443" s="75" t="s">
        <v>1</v>
      </c>
      <c r="J443" s="76" t="s">
        <v>1</v>
      </c>
      <c r="K443" s="77" t="s">
        <v>1</v>
      </c>
      <c r="L443" s="78" t="s">
        <v>1</v>
      </c>
      <c r="M443" s="79" t="s">
        <v>1</v>
      </c>
      <c r="N443" s="80" t="s">
        <v>1</v>
      </c>
      <c r="O443" s="81" t="s">
        <v>1</v>
      </c>
      <c r="P443" s="82" t="s">
        <v>1</v>
      </c>
      <c r="Q443" s="83" t="s">
        <v>1</v>
      </c>
      <c r="R443" s="84" t="s">
        <v>1</v>
      </c>
      <c r="S443" s="85" t="s">
        <v>1</v>
      </c>
      <c r="T443" s="86" t="s">
        <v>1</v>
      </c>
      <c r="U443" s="87" t="s">
        <v>1</v>
      </c>
      <c r="V443" s="85" t="s">
        <v>1</v>
      </c>
      <c r="W443" s="88" t="s">
        <v>1</v>
      </c>
      <c r="X443" s="87" t="s">
        <v>1</v>
      </c>
      <c r="Y443" s="89" t="s">
        <v>1</v>
      </c>
      <c r="Z443" s="90" t="s">
        <v>1</v>
      </c>
      <c r="AA443" s="91" t="s">
        <v>1</v>
      </c>
      <c r="AB443" s="92" t="s">
        <v>1</v>
      </c>
      <c r="AC443" s="92" t="s">
        <v>1</v>
      </c>
      <c r="AD443" s="93" t="s">
        <v>1</v>
      </c>
      <c r="AE443" s="94" t="s">
        <v>1</v>
      </c>
      <c r="AF443" s="95" t="s">
        <v>1</v>
      </c>
      <c r="AG443" s="96" t="s">
        <v>1</v>
      </c>
      <c r="AH443" s="97" t="s">
        <v>1</v>
      </c>
      <c r="AI443" s="98" t="s">
        <v>1</v>
      </c>
      <c r="AJ443" s="99" t="s">
        <v>1</v>
      </c>
      <c r="AK443" s="100" t="str">
        <f t="shared" si="6"/>
        <v/>
      </c>
    </row>
    <row r="444" spans="1:37" ht="15.75">
      <c r="A444" s="69" t="str">
        <f>IF([1]liste_etab!A440="","",[1]liste_etab!A440)</f>
        <v/>
      </c>
      <c r="B444" s="70" t="str">
        <f>IF([1]liste_etab!B440="","",[1]liste_etab!B440)</f>
        <v/>
      </c>
      <c r="C444" s="71" t="s">
        <v>1</v>
      </c>
      <c r="D444" s="72" t="s">
        <v>1</v>
      </c>
      <c r="E444" s="73" t="s">
        <v>1</v>
      </c>
      <c r="F444" s="74" t="s">
        <v>1</v>
      </c>
      <c r="G444" s="72" t="s">
        <v>1</v>
      </c>
      <c r="H444" s="73" t="s">
        <v>1</v>
      </c>
      <c r="I444" s="75" t="s">
        <v>1</v>
      </c>
      <c r="J444" s="76" t="s">
        <v>1</v>
      </c>
      <c r="K444" s="77" t="s">
        <v>1</v>
      </c>
      <c r="L444" s="78" t="s">
        <v>1</v>
      </c>
      <c r="M444" s="79" t="s">
        <v>1</v>
      </c>
      <c r="N444" s="80" t="s">
        <v>1</v>
      </c>
      <c r="O444" s="81" t="s">
        <v>1</v>
      </c>
      <c r="P444" s="82" t="s">
        <v>1</v>
      </c>
      <c r="Q444" s="83" t="s">
        <v>1</v>
      </c>
      <c r="R444" s="84" t="s">
        <v>1</v>
      </c>
      <c r="S444" s="85" t="s">
        <v>1</v>
      </c>
      <c r="T444" s="86" t="s">
        <v>1</v>
      </c>
      <c r="U444" s="87" t="s">
        <v>1</v>
      </c>
      <c r="V444" s="85" t="s">
        <v>1</v>
      </c>
      <c r="W444" s="88" t="s">
        <v>1</v>
      </c>
      <c r="X444" s="87" t="s">
        <v>1</v>
      </c>
      <c r="Y444" s="89" t="s">
        <v>1</v>
      </c>
      <c r="Z444" s="90" t="s">
        <v>1</v>
      </c>
      <c r="AA444" s="91" t="s">
        <v>1</v>
      </c>
      <c r="AB444" s="92" t="s">
        <v>1</v>
      </c>
      <c r="AC444" s="92" t="s">
        <v>1</v>
      </c>
      <c r="AD444" s="93" t="s">
        <v>1</v>
      </c>
      <c r="AE444" s="94" t="s">
        <v>1</v>
      </c>
      <c r="AF444" s="95" t="s">
        <v>1</v>
      </c>
      <c r="AG444" s="96" t="s">
        <v>1</v>
      </c>
      <c r="AH444" s="97" t="s">
        <v>1</v>
      </c>
      <c r="AI444" s="98" t="s">
        <v>1</v>
      </c>
      <c r="AJ444" s="99" t="s">
        <v>1</v>
      </c>
      <c r="AK444" s="100" t="str">
        <f t="shared" si="6"/>
        <v/>
      </c>
    </row>
    <row r="445" spans="1:37" ht="15.75">
      <c r="A445" s="69" t="str">
        <f>IF([1]liste_etab!A441="","",[1]liste_etab!A441)</f>
        <v/>
      </c>
      <c r="B445" s="70" t="str">
        <f>IF([1]liste_etab!B441="","",[1]liste_etab!B441)</f>
        <v/>
      </c>
      <c r="C445" s="71" t="s">
        <v>1</v>
      </c>
      <c r="D445" s="72" t="s">
        <v>1</v>
      </c>
      <c r="E445" s="73" t="s">
        <v>1</v>
      </c>
      <c r="F445" s="74" t="s">
        <v>1</v>
      </c>
      <c r="G445" s="72" t="s">
        <v>1</v>
      </c>
      <c r="H445" s="73" t="s">
        <v>1</v>
      </c>
      <c r="I445" s="75" t="s">
        <v>1</v>
      </c>
      <c r="J445" s="76" t="s">
        <v>1</v>
      </c>
      <c r="K445" s="77" t="s">
        <v>1</v>
      </c>
      <c r="L445" s="78" t="s">
        <v>1</v>
      </c>
      <c r="M445" s="79" t="s">
        <v>1</v>
      </c>
      <c r="N445" s="80" t="s">
        <v>1</v>
      </c>
      <c r="O445" s="81" t="s">
        <v>1</v>
      </c>
      <c r="P445" s="82" t="s">
        <v>1</v>
      </c>
      <c r="Q445" s="83" t="s">
        <v>1</v>
      </c>
      <c r="R445" s="84" t="s">
        <v>1</v>
      </c>
      <c r="S445" s="85" t="s">
        <v>1</v>
      </c>
      <c r="T445" s="86" t="s">
        <v>1</v>
      </c>
      <c r="U445" s="87" t="s">
        <v>1</v>
      </c>
      <c r="V445" s="85" t="s">
        <v>1</v>
      </c>
      <c r="W445" s="88" t="s">
        <v>1</v>
      </c>
      <c r="X445" s="87" t="s">
        <v>1</v>
      </c>
      <c r="Y445" s="89" t="s">
        <v>1</v>
      </c>
      <c r="Z445" s="90" t="s">
        <v>1</v>
      </c>
      <c r="AA445" s="91" t="s">
        <v>1</v>
      </c>
      <c r="AB445" s="92" t="s">
        <v>1</v>
      </c>
      <c r="AC445" s="92" t="s">
        <v>1</v>
      </c>
      <c r="AD445" s="93" t="s">
        <v>1</v>
      </c>
      <c r="AE445" s="94" t="s">
        <v>1</v>
      </c>
      <c r="AF445" s="95" t="s">
        <v>1</v>
      </c>
      <c r="AG445" s="96" t="s">
        <v>1</v>
      </c>
      <c r="AH445" s="97" t="s">
        <v>1</v>
      </c>
      <c r="AI445" s="98" t="s">
        <v>1</v>
      </c>
      <c r="AJ445" s="99" t="s">
        <v>1</v>
      </c>
      <c r="AK445" s="100" t="str">
        <f t="shared" si="6"/>
        <v/>
      </c>
    </row>
    <row r="446" spans="1:37" ht="15.75">
      <c r="A446" s="69" t="str">
        <f>IF([1]liste_etab!A442="","",[1]liste_etab!A442)</f>
        <v/>
      </c>
      <c r="B446" s="70" t="str">
        <f>IF([1]liste_etab!B442="","",[1]liste_etab!B442)</f>
        <v/>
      </c>
      <c r="C446" s="71" t="s">
        <v>1</v>
      </c>
      <c r="D446" s="72" t="s">
        <v>1</v>
      </c>
      <c r="E446" s="73" t="s">
        <v>1</v>
      </c>
      <c r="F446" s="74" t="s">
        <v>1</v>
      </c>
      <c r="G446" s="72" t="s">
        <v>1</v>
      </c>
      <c r="H446" s="73" t="s">
        <v>1</v>
      </c>
      <c r="I446" s="75" t="s">
        <v>1</v>
      </c>
      <c r="J446" s="76" t="s">
        <v>1</v>
      </c>
      <c r="K446" s="77" t="s">
        <v>1</v>
      </c>
      <c r="L446" s="78" t="s">
        <v>1</v>
      </c>
      <c r="M446" s="79" t="s">
        <v>1</v>
      </c>
      <c r="N446" s="80" t="s">
        <v>1</v>
      </c>
      <c r="O446" s="81" t="s">
        <v>1</v>
      </c>
      <c r="P446" s="82" t="s">
        <v>1</v>
      </c>
      <c r="Q446" s="83" t="s">
        <v>1</v>
      </c>
      <c r="R446" s="84" t="s">
        <v>1</v>
      </c>
      <c r="S446" s="85" t="s">
        <v>1</v>
      </c>
      <c r="T446" s="86" t="s">
        <v>1</v>
      </c>
      <c r="U446" s="87" t="s">
        <v>1</v>
      </c>
      <c r="V446" s="85" t="s">
        <v>1</v>
      </c>
      <c r="W446" s="88" t="s">
        <v>1</v>
      </c>
      <c r="X446" s="87" t="s">
        <v>1</v>
      </c>
      <c r="Y446" s="89" t="s">
        <v>1</v>
      </c>
      <c r="Z446" s="90" t="s">
        <v>1</v>
      </c>
      <c r="AA446" s="91" t="s">
        <v>1</v>
      </c>
      <c r="AB446" s="92" t="s">
        <v>1</v>
      </c>
      <c r="AC446" s="92" t="s">
        <v>1</v>
      </c>
      <c r="AD446" s="93" t="s">
        <v>1</v>
      </c>
      <c r="AE446" s="94" t="s">
        <v>1</v>
      </c>
      <c r="AF446" s="95" t="s">
        <v>1</v>
      </c>
      <c r="AG446" s="96" t="s">
        <v>1</v>
      </c>
      <c r="AH446" s="97" t="s">
        <v>1</v>
      </c>
      <c r="AI446" s="98" t="s">
        <v>1</v>
      </c>
      <c r="AJ446" s="99" t="s">
        <v>1</v>
      </c>
      <c r="AK446" s="100" t="str">
        <f t="shared" si="6"/>
        <v/>
      </c>
    </row>
    <row r="447" spans="1:37" ht="15.75">
      <c r="A447" s="69" t="str">
        <f>IF([1]liste_etab!A443="","",[1]liste_etab!A443)</f>
        <v/>
      </c>
      <c r="B447" s="70" t="str">
        <f>IF([1]liste_etab!B443="","",[1]liste_etab!B443)</f>
        <v/>
      </c>
      <c r="C447" s="71" t="s">
        <v>1</v>
      </c>
      <c r="D447" s="72" t="s">
        <v>1</v>
      </c>
      <c r="E447" s="73" t="s">
        <v>1</v>
      </c>
      <c r="F447" s="74" t="s">
        <v>1</v>
      </c>
      <c r="G447" s="72" t="s">
        <v>1</v>
      </c>
      <c r="H447" s="73" t="s">
        <v>1</v>
      </c>
      <c r="I447" s="75" t="s">
        <v>1</v>
      </c>
      <c r="J447" s="76" t="s">
        <v>1</v>
      </c>
      <c r="K447" s="77" t="s">
        <v>1</v>
      </c>
      <c r="L447" s="78" t="s">
        <v>1</v>
      </c>
      <c r="M447" s="79" t="s">
        <v>1</v>
      </c>
      <c r="N447" s="80" t="s">
        <v>1</v>
      </c>
      <c r="O447" s="81" t="s">
        <v>1</v>
      </c>
      <c r="P447" s="82" t="s">
        <v>1</v>
      </c>
      <c r="Q447" s="83" t="s">
        <v>1</v>
      </c>
      <c r="R447" s="84" t="s">
        <v>1</v>
      </c>
      <c r="S447" s="85" t="s">
        <v>1</v>
      </c>
      <c r="T447" s="86" t="s">
        <v>1</v>
      </c>
      <c r="U447" s="87" t="s">
        <v>1</v>
      </c>
      <c r="V447" s="85" t="s">
        <v>1</v>
      </c>
      <c r="W447" s="88" t="s">
        <v>1</v>
      </c>
      <c r="X447" s="87" t="s">
        <v>1</v>
      </c>
      <c r="Y447" s="89" t="s">
        <v>1</v>
      </c>
      <c r="Z447" s="90" t="s">
        <v>1</v>
      </c>
      <c r="AA447" s="91" t="s">
        <v>1</v>
      </c>
      <c r="AB447" s="92" t="s">
        <v>1</v>
      </c>
      <c r="AC447" s="92" t="s">
        <v>1</v>
      </c>
      <c r="AD447" s="93" t="s">
        <v>1</v>
      </c>
      <c r="AE447" s="94" t="s">
        <v>1</v>
      </c>
      <c r="AF447" s="95" t="s">
        <v>1</v>
      </c>
      <c r="AG447" s="96" t="s">
        <v>1</v>
      </c>
      <c r="AH447" s="97" t="s">
        <v>1</v>
      </c>
      <c r="AI447" s="98" t="s">
        <v>1</v>
      </c>
      <c r="AJ447" s="99" t="s">
        <v>1</v>
      </c>
      <c r="AK447" s="100" t="str">
        <f t="shared" si="6"/>
        <v/>
      </c>
    </row>
    <row r="448" spans="1:37" ht="15.75">
      <c r="A448" s="69" t="str">
        <f>IF([1]liste_etab!A444="","",[1]liste_etab!A444)</f>
        <v/>
      </c>
      <c r="B448" s="70" t="str">
        <f>IF([1]liste_etab!B444="","",[1]liste_etab!B444)</f>
        <v/>
      </c>
      <c r="C448" s="71" t="s">
        <v>1</v>
      </c>
      <c r="D448" s="72" t="s">
        <v>1</v>
      </c>
      <c r="E448" s="73" t="s">
        <v>1</v>
      </c>
      <c r="F448" s="74" t="s">
        <v>1</v>
      </c>
      <c r="G448" s="72" t="s">
        <v>1</v>
      </c>
      <c r="H448" s="73" t="s">
        <v>1</v>
      </c>
      <c r="I448" s="75" t="s">
        <v>1</v>
      </c>
      <c r="J448" s="76" t="s">
        <v>1</v>
      </c>
      <c r="K448" s="77" t="s">
        <v>1</v>
      </c>
      <c r="L448" s="78" t="s">
        <v>1</v>
      </c>
      <c r="M448" s="79" t="s">
        <v>1</v>
      </c>
      <c r="N448" s="80" t="s">
        <v>1</v>
      </c>
      <c r="O448" s="81" t="s">
        <v>1</v>
      </c>
      <c r="P448" s="82" t="s">
        <v>1</v>
      </c>
      <c r="Q448" s="83" t="s">
        <v>1</v>
      </c>
      <c r="R448" s="84" t="s">
        <v>1</v>
      </c>
      <c r="S448" s="85" t="s">
        <v>1</v>
      </c>
      <c r="T448" s="86" t="s">
        <v>1</v>
      </c>
      <c r="U448" s="87" t="s">
        <v>1</v>
      </c>
      <c r="V448" s="85" t="s">
        <v>1</v>
      </c>
      <c r="W448" s="88" t="s">
        <v>1</v>
      </c>
      <c r="X448" s="87" t="s">
        <v>1</v>
      </c>
      <c r="Y448" s="89" t="s">
        <v>1</v>
      </c>
      <c r="Z448" s="90" t="s">
        <v>1</v>
      </c>
      <c r="AA448" s="91" t="s">
        <v>1</v>
      </c>
      <c r="AB448" s="92" t="s">
        <v>1</v>
      </c>
      <c r="AC448" s="92" t="s">
        <v>1</v>
      </c>
      <c r="AD448" s="93" t="s">
        <v>1</v>
      </c>
      <c r="AE448" s="94" t="s">
        <v>1</v>
      </c>
      <c r="AF448" s="95" t="s">
        <v>1</v>
      </c>
      <c r="AG448" s="96" t="s">
        <v>1</v>
      </c>
      <c r="AH448" s="97" t="s">
        <v>1</v>
      </c>
      <c r="AI448" s="98" t="s">
        <v>1</v>
      </c>
      <c r="AJ448" s="99" t="s">
        <v>1</v>
      </c>
      <c r="AK448" s="100" t="str">
        <f t="shared" si="6"/>
        <v/>
      </c>
    </row>
    <row r="449" spans="1:37" ht="15.75">
      <c r="A449" s="69" t="str">
        <f>IF([1]liste_etab!A445="","",[1]liste_etab!A445)</f>
        <v/>
      </c>
      <c r="B449" s="70" t="str">
        <f>IF([1]liste_etab!B445="","",[1]liste_etab!B445)</f>
        <v/>
      </c>
      <c r="C449" s="71" t="s">
        <v>1</v>
      </c>
      <c r="D449" s="72" t="s">
        <v>1</v>
      </c>
      <c r="E449" s="73" t="s">
        <v>1</v>
      </c>
      <c r="F449" s="74" t="s">
        <v>1</v>
      </c>
      <c r="G449" s="72" t="s">
        <v>1</v>
      </c>
      <c r="H449" s="73" t="s">
        <v>1</v>
      </c>
      <c r="I449" s="75" t="s">
        <v>1</v>
      </c>
      <c r="J449" s="76" t="s">
        <v>1</v>
      </c>
      <c r="K449" s="77" t="s">
        <v>1</v>
      </c>
      <c r="L449" s="78" t="s">
        <v>1</v>
      </c>
      <c r="M449" s="79" t="s">
        <v>1</v>
      </c>
      <c r="N449" s="80" t="s">
        <v>1</v>
      </c>
      <c r="O449" s="81" t="s">
        <v>1</v>
      </c>
      <c r="P449" s="82" t="s">
        <v>1</v>
      </c>
      <c r="Q449" s="83" t="s">
        <v>1</v>
      </c>
      <c r="R449" s="84" t="s">
        <v>1</v>
      </c>
      <c r="S449" s="85" t="s">
        <v>1</v>
      </c>
      <c r="T449" s="86" t="s">
        <v>1</v>
      </c>
      <c r="U449" s="87" t="s">
        <v>1</v>
      </c>
      <c r="V449" s="85" t="s">
        <v>1</v>
      </c>
      <c r="W449" s="88" t="s">
        <v>1</v>
      </c>
      <c r="X449" s="87" t="s">
        <v>1</v>
      </c>
      <c r="Y449" s="89" t="s">
        <v>1</v>
      </c>
      <c r="Z449" s="90" t="s">
        <v>1</v>
      </c>
      <c r="AA449" s="91" t="s">
        <v>1</v>
      </c>
      <c r="AB449" s="92" t="s">
        <v>1</v>
      </c>
      <c r="AC449" s="92" t="s">
        <v>1</v>
      </c>
      <c r="AD449" s="93" t="s">
        <v>1</v>
      </c>
      <c r="AE449" s="94" t="s">
        <v>1</v>
      </c>
      <c r="AF449" s="95" t="s">
        <v>1</v>
      </c>
      <c r="AG449" s="96" t="s">
        <v>1</v>
      </c>
      <c r="AH449" s="97" t="s">
        <v>1</v>
      </c>
      <c r="AI449" s="98" t="s">
        <v>1</v>
      </c>
      <c r="AJ449" s="99" t="s">
        <v>1</v>
      </c>
      <c r="AK449" s="100" t="str">
        <f t="shared" si="6"/>
        <v/>
      </c>
    </row>
    <row r="450" spans="1:37" ht="15.75">
      <c r="A450" s="69" t="str">
        <f>IF([1]liste_etab!A446="","",[1]liste_etab!A446)</f>
        <v/>
      </c>
      <c r="B450" s="70" t="str">
        <f>IF([1]liste_etab!B446="","",[1]liste_etab!B446)</f>
        <v/>
      </c>
      <c r="C450" s="71" t="s">
        <v>1</v>
      </c>
      <c r="D450" s="72" t="s">
        <v>1</v>
      </c>
      <c r="E450" s="73" t="s">
        <v>1</v>
      </c>
      <c r="F450" s="74" t="s">
        <v>1</v>
      </c>
      <c r="G450" s="72" t="s">
        <v>1</v>
      </c>
      <c r="H450" s="73" t="s">
        <v>1</v>
      </c>
      <c r="I450" s="75" t="s">
        <v>1</v>
      </c>
      <c r="J450" s="76" t="s">
        <v>1</v>
      </c>
      <c r="K450" s="77" t="s">
        <v>1</v>
      </c>
      <c r="L450" s="78" t="s">
        <v>1</v>
      </c>
      <c r="M450" s="79" t="s">
        <v>1</v>
      </c>
      <c r="N450" s="80" t="s">
        <v>1</v>
      </c>
      <c r="O450" s="81" t="s">
        <v>1</v>
      </c>
      <c r="P450" s="82" t="s">
        <v>1</v>
      </c>
      <c r="Q450" s="83" t="s">
        <v>1</v>
      </c>
      <c r="R450" s="84" t="s">
        <v>1</v>
      </c>
      <c r="S450" s="85" t="s">
        <v>1</v>
      </c>
      <c r="T450" s="86" t="s">
        <v>1</v>
      </c>
      <c r="U450" s="87" t="s">
        <v>1</v>
      </c>
      <c r="V450" s="85" t="s">
        <v>1</v>
      </c>
      <c r="W450" s="88" t="s">
        <v>1</v>
      </c>
      <c r="X450" s="87" t="s">
        <v>1</v>
      </c>
      <c r="Y450" s="89" t="s">
        <v>1</v>
      </c>
      <c r="Z450" s="90" t="s">
        <v>1</v>
      </c>
      <c r="AA450" s="91" t="s">
        <v>1</v>
      </c>
      <c r="AB450" s="92" t="s">
        <v>1</v>
      </c>
      <c r="AC450" s="92" t="s">
        <v>1</v>
      </c>
      <c r="AD450" s="93" t="s">
        <v>1</v>
      </c>
      <c r="AE450" s="94" t="s">
        <v>1</v>
      </c>
      <c r="AF450" s="95" t="s">
        <v>1</v>
      </c>
      <c r="AG450" s="96" t="s">
        <v>1</v>
      </c>
      <c r="AH450" s="97" t="s">
        <v>1</v>
      </c>
      <c r="AI450" s="98" t="s">
        <v>1</v>
      </c>
      <c r="AJ450" s="99" t="s">
        <v>1</v>
      </c>
      <c r="AK450" s="100" t="str">
        <f t="shared" si="6"/>
        <v/>
      </c>
    </row>
    <row r="451" spans="1:37" ht="15.75">
      <c r="A451" s="69" t="str">
        <f>IF([1]liste_etab!A447="","",[1]liste_etab!A447)</f>
        <v/>
      </c>
      <c r="B451" s="70" t="str">
        <f>IF([1]liste_etab!B447="","",[1]liste_etab!B447)</f>
        <v/>
      </c>
      <c r="C451" s="71" t="s">
        <v>1</v>
      </c>
      <c r="D451" s="72" t="s">
        <v>1</v>
      </c>
      <c r="E451" s="73" t="s">
        <v>1</v>
      </c>
      <c r="F451" s="74" t="s">
        <v>1</v>
      </c>
      <c r="G451" s="72" t="s">
        <v>1</v>
      </c>
      <c r="H451" s="73" t="s">
        <v>1</v>
      </c>
      <c r="I451" s="75" t="s">
        <v>1</v>
      </c>
      <c r="J451" s="76" t="s">
        <v>1</v>
      </c>
      <c r="K451" s="77" t="s">
        <v>1</v>
      </c>
      <c r="L451" s="78" t="s">
        <v>1</v>
      </c>
      <c r="M451" s="79" t="s">
        <v>1</v>
      </c>
      <c r="N451" s="80" t="s">
        <v>1</v>
      </c>
      <c r="O451" s="81" t="s">
        <v>1</v>
      </c>
      <c r="P451" s="82" t="s">
        <v>1</v>
      </c>
      <c r="Q451" s="83" t="s">
        <v>1</v>
      </c>
      <c r="R451" s="84" t="s">
        <v>1</v>
      </c>
      <c r="S451" s="85" t="s">
        <v>1</v>
      </c>
      <c r="T451" s="86" t="s">
        <v>1</v>
      </c>
      <c r="U451" s="87" t="s">
        <v>1</v>
      </c>
      <c r="V451" s="85" t="s">
        <v>1</v>
      </c>
      <c r="W451" s="88" t="s">
        <v>1</v>
      </c>
      <c r="X451" s="87" t="s">
        <v>1</v>
      </c>
      <c r="Y451" s="89" t="s">
        <v>1</v>
      </c>
      <c r="Z451" s="90" t="s">
        <v>1</v>
      </c>
      <c r="AA451" s="91" t="s">
        <v>1</v>
      </c>
      <c r="AB451" s="92" t="s">
        <v>1</v>
      </c>
      <c r="AC451" s="92" t="s">
        <v>1</v>
      </c>
      <c r="AD451" s="93" t="s">
        <v>1</v>
      </c>
      <c r="AE451" s="94" t="s">
        <v>1</v>
      </c>
      <c r="AF451" s="95" t="s">
        <v>1</v>
      </c>
      <c r="AG451" s="96" t="s">
        <v>1</v>
      </c>
      <c r="AH451" s="97" t="s">
        <v>1</v>
      </c>
      <c r="AI451" s="98" t="s">
        <v>1</v>
      </c>
      <c r="AJ451" s="99" t="s">
        <v>1</v>
      </c>
      <c r="AK451" s="100" t="str">
        <f t="shared" si="6"/>
        <v/>
      </c>
    </row>
    <row r="452" spans="1:37" ht="15.75">
      <c r="A452" s="69" t="str">
        <f>IF([1]liste_etab!A448="","",[1]liste_etab!A448)</f>
        <v/>
      </c>
      <c r="B452" s="70" t="str">
        <f>IF([1]liste_etab!B448="","",[1]liste_etab!B448)</f>
        <v/>
      </c>
      <c r="C452" s="71" t="s">
        <v>1</v>
      </c>
      <c r="D452" s="72" t="s">
        <v>1</v>
      </c>
      <c r="E452" s="73" t="s">
        <v>1</v>
      </c>
      <c r="F452" s="74" t="s">
        <v>1</v>
      </c>
      <c r="G452" s="72" t="s">
        <v>1</v>
      </c>
      <c r="H452" s="73" t="s">
        <v>1</v>
      </c>
      <c r="I452" s="75" t="s">
        <v>1</v>
      </c>
      <c r="J452" s="76" t="s">
        <v>1</v>
      </c>
      <c r="K452" s="77" t="s">
        <v>1</v>
      </c>
      <c r="L452" s="78" t="s">
        <v>1</v>
      </c>
      <c r="M452" s="79" t="s">
        <v>1</v>
      </c>
      <c r="N452" s="80" t="s">
        <v>1</v>
      </c>
      <c r="O452" s="81" t="s">
        <v>1</v>
      </c>
      <c r="P452" s="82" t="s">
        <v>1</v>
      </c>
      <c r="Q452" s="83" t="s">
        <v>1</v>
      </c>
      <c r="R452" s="84" t="s">
        <v>1</v>
      </c>
      <c r="S452" s="85" t="s">
        <v>1</v>
      </c>
      <c r="T452" s="86" t="s">
        <v>1</v>
      </c>
      <c r="U452" s="87" t="s">
        <v>1</v>
      </c>
      <c r="V452" s="85" t="s">
        <v>1</v>
      </c>
      <c r="W452" s="88" t="s">
        <v>1</v>
      </c>
      <c r="X452" s="87" t="s">
        <v>1</v>
      </c>
      <c r="Y452" s="89" t="s">
        <v>1</v>
      </c>
      <c r="Z452" s="90" t="s">
        <v>1</v>
      </c>
      <c r="AA452" s="91" t="s">
        <v>1</v>
      </c>
      <c r="AB452" s="92" t="s">
        <v>1</v>
      </c>
      <c r="AC452" s="92" t="s">
        <v>1</v>
      </c>
      <c r="AD452" s="93" t="s">
        <v>1</v>
      </c>
      <c r="AE452" s="94" t="s">
        <v>1</v>
      </c>
      <c r="AF452" s="95" t="s">
        <v>1</v>
      </c>
      <c r="AG452" s="96" t="s">
        <v>1</v>
      </c>
      <c r="AH452" s="97" t="s">
        <v>1</v>
      </c>
      <c r="AI452" s="98" t="s">
        <v>1</v>
      </c>
      <c r="AJ452" s="99" t="s">
        <v>1</v>
      </c>
      <c r="AK452" s="100" t="str">
        <f t="shared" si="6"/>
        <v/>
      </c>
    </row>
    <row r="453" spans="1:37" ht="15.75">
      <c r="A453" s="69" t="str">
        <f>IF([1]liste_etab!A449="","",[1]liste_etab!A449)</f>
        <v/>
      </c>
      <c r="B453" s="70" t="str">
        <f>IF([1]liste_etab!B449="","",[1]liste_etab!B449)</f>
        <v/>
      </c>
      <c r="C453" s="71" t="s">
        <v>1</v>
      </c>
      <c r="D453" s="72" t="s">
        <v>1</v>
      </c>
      <c r="E453" s="73" t="s">
        <v>1</v>
      </c>
      <c r="F453" s="74" t="s">
        <v>1</v>
      </c>
      <c r="G453" s="72" t="s">
        <v>1</v>
      </c>
      <c r="H453" s="73" t="s">
        <v>1</v>
      </c>
      <c r="I453" s="75" t="s">
        <v>1</v>
      </c>
      <c r="J453" s="76" t="s">
        <v>1</v>
      </c>
      <c r="K453" s="77" t="s">
        <v>1</v>
      </c>
      <c r="L453" s="78" t="s">
        <v>1</v>
      </c>
      <c r="M453" s="79" t="s">
        <v>1</v>
      </c>
      <c r="N453" s="80" t="s">
        <v>1</v>
      </c>
      <c r="O453" s="81" t="s">
        <v>1</v>
      </c>
      <c r="P453" s="82" t="s">
        <v>1</v>
      </c>
      <c r="Q453" s="83" t="s">
        <v>1</v>
      </c>
      <c r="R453" s="84" t="s">
        <v>1</v>
      </c>
      <c r="S453" s="85" t="s">
        <v>1</v>
      </c>
      <c r="T453" s="86" t="s">
        <v>1</v>
      </c>
      <c r="U453" s="87" t="s">
        <v>1</v>
      </c>
      <c r="V453" s="85" t="s">
        <v>1</v>
      </c>
      <c r="W453" s="88" t="s">
        <v>1</v>
      </c>
      <c r="X453" s="87" t="s">
        <v>1</v>
      </c>
      <c r="Y453" s="89" t="s">
        <v>1</v>
      </c>
      <c r="Z453" s="90" t="s">
        <v>1</v>
      </c>
      <c r="AA453" s="91" t="s">
        <v>1</v>
      </c>
      <c r="AB453" s="92" t="s">
        <v>1</v>
      </c>
      <c r="AC453" s="92" t="s">
        <v>1</v>
      </c>
      <c r="AD453" s="93" t="s">
        <v>1</v>
      </c>
      <c r="AE453" s="94" t="s">
        <v>1</v>
      </c>
      <c r="AF453" s="95" t="s">
        <v>1</v>
      </c>
      <c r="AG453" s="96" t="s">
        <v>1</v>
      </c>
      <c r="AH453" s="97" t="s">
        <v>1</v>
      </c>
      <c r="AI453" s="98" t="s">
        <v>1</v>
      </c>
      <c r="AJ453" s="99" t="s">
        <v>1</v>
      </c>
      <c r="AK453" s="100" t="str">
        <f t="shared" si="6"/>
        <v/>
      </c>
    </row>
    <row r="454" spans="1:37" ht="15.75">
      <c r="A454" s="69" t="str">
        <f>IF([1]liste_etab!A450="","",[1]liste_etab!A450)</f>
        <v/>
      </c>
      <c r="B454" s="70" t="str">
        <f>IF([1]liste_etab!B450="","",[1]liste_etab!B450)</f>
        <v/>
      </c>
      <c r="C454" s="71" t="s">
        <v>1</v>
      </c>
      <c r="D454" s="72" t="s">
        <v>1</v>
      </c>
      <c r="E454" s="73" t="s">
        <v>1</v>
      </c>
      <c r="F454" s="74" t="s">
        <v>1</v>
      </c>
      <c r="G454" s="72" t="s">
        <v>1</v>
      </c>
      <c r="H454" s="73" t="s">
        <v>1</v>
      </c>
      <c r="I454" s="75" t="s">
        <v>1</v>
      </c>
      <c r="J454" s="76" t="s">
        <v>1</v>
      </c>
      <c r="K454" s="77" t="s">
        <v>1</v>
      </c>
      <c r="L454" s="78" t="s">
        <v>1</v>
      </c>
      <c r="M454" s="79" t="s">
        <v>1</v>
      </c>
      <c r="N454" s="80" t="s">
        <v>1</v>
      </c>
      <c r="O454" s="81" t="s">
        <v>1</v>
      </c>
      <c r="P454" s="82" t="s">
        <v>1</v>
      </c>
      <c r="Q454" s="83" t="s">
        <v>1</v>
      </c>
      <c r="R454" s="84" t="s">
        <v>1</v>
      </c>
      <c r="S454" s="85" t="s">
        <v>1</v>
      </c>
      <c r="T454" s="86" t="s">
        <v>1</v>
      </c>
      <c r="U454" s="87" t="s">
        <v>1</v>
      </c>
      <c r="V454" s="85" t="s">
        <v>1</v>
      </c>
      <c r="W454" s="88" t="s">
        <v>1</v>
      </c>
      <c r="X454" s="87" t="s">
        <v>1</v>
      </c>
      <c r="Y454" s="89" t="s">
        <v>1</v>
      </c>
      <c r="Z454" s="90" t="s">
        <v>1</v>
      </c>
      <c r="AA454" s="91" t="s">
        <v>1</v>
      </c>
      <c r="AB454" s="92" t="s">
        <v>1</v>
      </c>
      <c r="AC454" s="92" t="s">
        <v>1</v>
      </c>
      <c r="AD454" s="93" t="s">
        <v>1</v>
      </c>
      <c r="AE454" s="94" t="s">
        <v>1</v>
      </c>
      <c r="AF454" s="95" t="s">
        <v>1</v>
      </c>
      <c r="AG454" s="96" t="s">
        <v>1</v>
      </c>
      <c r="AH454" s="97" t="s">
        <v>1</v>
      </c>
      <c r="AI454" s="98" t="s">
        <v>1</v>
      </c>
      <c r="AJ454" s="99" t="s">
        <v>1</v>
      </c>
      <c r="AK454" s="100" t="str">
        <f t="shared" si="6"/>
        <v/>
      </c>
    </row>
    <row r="455" spans="1:37" ht="15.75">
      <c r="A455" s="69" t="str">
        <f>IF([1]liste_etab!A451="","",[1]liste_etab!A451)</f>
        <v/>
      </c>
      <c r="B455" s="70" t="str">
        <f>IF([1]liste_etab!B451="","",[1]liste_etab!B451)</f>
        <v/>
      </c>
      <c r="C455" s="71" t="s">
        <v>1</v>
      </c>
      <c r="D455" s="72" t="s">
        <v>1</v>
      </c>
      <c r="E455" s="73" t="s">
        <v>1</v>
      </c>
      <c r="F455" s="74" t="s">
        <v>1</v>
      </c>
      <c r="G455" s="72" t="s">
        <v>1</v>
      </c>
      <c r="H455" s="73" t="s">
        <v>1</v>
      </c>
      <c r="I455" s="75" t="s">
        <v>1</v>
      </c>
      <c r="J455" s="76" t="s">
        <v>1</v>
      </c>
      <c r="K455" s="77" t="s">
        <v>1</v>
      </c>
      <c r="L455" s="78" t="s">
        <v>1</v>
      </c>
      <c r="M455" s="79" t="s">
        <v>1</v>
      </c>
      <c r="N455" s="80" t="s">
        <v>1</v>
      </c>
      <c r="O455" s="81" t="s">
        <v>1</v>
      </c>
      <c r="P455" s="82" t="s">
        <v>1</v>
      </c>
      <c r="Q455" s="83" t="s">
        <v>1</v>
      </c>
      <c r="R455" s="84" t="s">
        <v>1</v>
      </c>
      <c r="S455" s="85" t="s">
        <v>1</v>
      </c>
      <c r="T455" s="86" t="s">
        <v>1</v>
      </c>
      <c r="U455" s="87" t="s">
        <v>1</v>
      </c>
      <c r="V455" s="85" t="s">
        <v>1</v>
      </c>
      <c r="W455" s="88" t="s">
        <v>1</v>
      </c>
      <c r="X455" s="87" t="s">
        <v>1</v>
      </c>
      <c r="Y455" s="89" t="s">
        <v>1</v>
      </c>
      <c r="Z455" s="90" t="s">
        <v>1</v>
      </c>
      <c r="AA455" s="91" t="s">
        <v>1</v>
      </c>
      <c r="AB455" s="92" t="s">
        <v>1</v>
      </c>
      <c r="AC455" s="92" t="s">
        <v>1</v>
      </c>
      <c r="AD455" s="93" t="s">
        <v>1</v>
      </c>
      <c r="AE455" s="94" t="s">
        <v>1</v>
      </c>
      <c r="AF455" s="95" t="s">
        <v>1</v>
      </c>
      <c r="AG455" s="96" t="s">
        <v>1</v>
      </c>
      <c r="AH455" s="97" t="s">
        <v>1</v>
      </c>
      <c r="AI455" s="98" t="s">
        <v>1</v>
      </c>
      <c r="AJ455" s="99" t="s">
        <v>1</v>
      </c>
      <c r="AK455" s="100" t="str">
        <f t="shared" ref="AK455:AK518" si="7">IF(ISERROR(T455-S455),"",T455-S455)</f>
        <v/>
      </c>
    </row>
    <row r="456" spans="1:37" ht="15.75">
      <c r="A456" s="69" t="str">
        <f>IF([1]liste_etab!A452="","",[1]liste_etab!A452)</f>
        <v/>
      </c>
      <c r="B456" s="70" t="str">
        <f>IF([1]liste_etab!B452="","",[1]liste_etab!B452)</f>
        <v/>
      </c>
      <c r="C456" s="71" t="s">
        <v>1</v>
      </c>
      <c r="D456" s="72" t="s">
        <v>1</v>
      </c>
      <c r="E456" s="73" t="s">
        <v>1</v>
      </c>
      <c r="F456" s="74" t="s">
        <v>1</v>
      </c>
      <c r="G456" s="72" t="s">
        <v>1</v>
      </c>
      <c r="H456" s="73" t="s">
        <v>1</v>
      </c>
      <c r="I456" s="75" t="s">
        <v>1</v>
      </c>
      <c r="J456" s="76" t="s">
        <v>1</v>
      </c>
      <c r="K456" s="77" t="s">
        <v>1</v>
      </c>
      <c r="L456" s="78" t="s">
        <v>1</v>
      </c>
      <c r="M456" s="79" t="s">
        <v>1</v>
      </c>
      <c r="N456" s="80" t="s">
        <v>1</v>
      </c>
      <c r="O456" s="81" t="s">
        <v>1</v>
      </c>
      <c r="P456" s="82" t="s">
        <v>1</v>
      </c>
      <c r="Q456" s="83" t="s">
        <v>1</v>
      </c>
      <c r="R456" s="84" t="s">
        <v>1</v>
      </c>
      <c r="S456" s="85" t="s">
        <v>1</v>
      </c>
      <c r="T456" s="86" t="s">
        <v>1</v>
      </c>
      <c r="U456" s="87" t="s">
        <v>1</v>
      </c>
      <c r="V456" s="85" t="s">
        <v>1</v>
      </c>
      <c r="W456" s="88" t="s">
        <v>1</v>
      </c>
      <c r="X456" s="87" t="s">
        <v>1</v>
      </c>
      <c r="Y456" s="89" t="s">
        <v>1</v>
      </c>
      <c r="Z456" s="90" t="s">
        <v>1</v>
      </c>
      <c r="AA456" s="91" t="s">
        <v>1</v>
      </c>
      <c r="AB456" s="92" t="s">
        <v>1</v>
      </c>
      <c r="AC456" s="92" t="s">
        <v>1</v>
      </c>
      <c r="AD456" s="93" t="s">
        <v>1</v>
      </c>
      <c r="AE456" s="94" t="s">
        <v>1</v>
      </c>
      <c r="AF456" s="95" t="s">
        <v>1</v>
      </c>
      <c r="AG456" s="96" t="s">
        <v>1</v>
      </c>
      <c r="AH456" s="97" t="s">
        <v>1</v>
      </c>
      <c r="AI456" s="98" t="s">
        <v>1</v>
      </c>
      <c r="AJ456" s="99" t="s">
        <v>1</v>
      </c>
      <c r="AK456" s="100" t="str">
        <f t="shared" si="7"/>
        <v/>
      </c>
    </row>
    <row r="457" spans="1:37" ht="15.75">
      <c r="A457" s="69" t="str">
        <f>IF([1]liste_etab!A453="","",[1]liste_etab!A453)</f>
        <v/>
      </c>
      <c r="B457" s="70" t="str">
        <f>IF([1]liste_etab!B453="","",[1]liste_etab!B453)</f>
        <v/>
      </c>
      <c r="C457" s="71" t="s">
        <v>1</v>
      </c>
      <c r="D457" s="72" t="s">
        <v>1</v>
      </c>
      <c r="E457" s="73" t="s">
        <v>1</v>
      </c>
      <c r="F457" s="74" t="s">
        <v>1</v>
      </c>
      <c r="G457" s="72" t="s">
        <v>1</v>
      </c>
      <c r="H457" s="73" t="s">
        <v>1</v>
      </c>
      <c r="I457" s="75" t="s">
        <v>1</v>
      </c>
      <c r="J457" s="76" t="s">
        <v>1</v>
      </c>
      <c r="K457" s="77" t="s">
        <v>1</v>
      </c>
      <c r="L457" s="78" t="s">
        <v>1</v>
      </c>
      <c r="M457" s="79" t="s">
        <v>1</v>
      </c>
      <c r="N457" s="80" t="s">
        <v>1</v>
      </c>
      <c r="O457" s="81" t="s">
        <v>1</v>
      </c>
      <c r="P457" s="82" t="s">
        <v>1</v>
      </c>
      <c r="Q457" s="83" t="s">
        <v>1</v>
      </c>
      <c r="R457" s="84" t="s">
        <v>1</v>
      </c>
      <c r="S457" s="85" t="s">
        <v>1</v>
      </c>
      <c r="T457" s="86" t="s">
        <v>1</v>
      </c>
      <c r="U457" s="87" t="s">
        <v>1</v>
      </c>
      <c r="V457" s="85" t="s">
        <v>1</v>
      </c>
      <c r="W457" s="88" t="s">
        <v>1</v>
      </c>
      <c r="X457" s="87" t="s">
        <v>1</v>
      </c>
      <c r="Y457" s="89" t="s">
        <v>1</v>
      </c>
      <c r="Z457" s="90" t="s">
        <v>1</v>
      </c>
      <c r="AA457" s="91" t="s">
        <v>1</v>
      </c>
      <c r="AB457" s="92" t="s">
        <v>1</v>
      </c>
      <c r="AC457" s="92" t="s">
        <v>1</v>
      </c>
      <c r="AD457" s="93" t="s">
        <v>1</v>
      </c>
      <c r="AE457" s="94" t="s">
        <v>1</v>
      </c>
      <c r="AF457" s="95" t="s">
        <v>1</v>
      </c>
      <c r="AG457" s="96" t="s">
        <v>1</v>
      </c>
      <c r="AH457" s="97" t="s">
        <v>1</v>
      </c>
      <c r="AI457" s="98" t="s">
        <v>1</v>
      </c>
      <c r="AJ457" s="99" t="s">
        <v>1</v>
      </c>
      <c r="AK457" s="100" t="str">
        <f t="shared" si="7"/>
        <v/>
      </c>
    </row>
    <row r="458" spans="1:37" ht="15.75">
      <c r="A458" s="69" t="str">
        <f>IF([1]liste_etab!A454="","",[1]liste_etab!A454)</f>
        <v/>
      </c>
      <c r="B458" s="70" t="str">
        <f>IF([1]liste_etab!B454="","",[1]liste_etab!B454)</f>
        <v/>
      </c>
      <c r="C458" s="71" t="s">
        <v>1</v>
      </c>
      <c r="D458" s="72" t="s">
        <v>1</v>
      </c>
      <c r="E458" s="73" t="s">
        <v>1</v>
      </c>
      <c r="F458" s="74" t="s">
        <v>1</v>
      </c>
      <c r="G458" s="72" t="s">
        <v>1</v>
      </c>
      <c r="H458" s="73" t="s">
        <v>1</v>
      </c>
      <c r="I458" s="75" t="s">
        <v>1</v>
      </c>
      <c r="J458" s="76" t="s">
        <v>1</v>
      </c>
      <c r="K458" s="77" t="s">
        <v>1</v>
      </c>
      <c r="L458" s="78" t="s">
        <v>1</v>
      </c>
      <c r="M458" s="79" t="s">
        <v>1</v>
      </c>
      <c r="N458" s="80" t="s">
        <v>1</v>
      </c>
      <c r="O458" s="81" t="s">
        <v>1</v>
      </c>
      <c r="P458" s="82" t="s">
        <v>1</v>
      </c>
      <c r="Q458" s="83" t="s">
        <v>1</v>
      </c>
      <c r="R458" s="84" t="s">
        <v>1</v>
      </c>
      <c r="S458" s="85" t="s">
        <v>1</v>
      </c>
      <c r="T458" s="86" t="s">
        <v>1</v>
      </c>
      <c r="U458" s="87" t="s">
        <v>1</v>
      </c>
      <c r="V458" s="85" t="s">
        <v>1</v>
      </c>
      <c r="W458" s="88" t="s">
        <v>1</v>
      </c>
      <c r="X458" s="87" t="s">
        <v>1</v>
      </c>
      <c r="Y458" s="89" t="s">
        <v>1</v>
      </c>
      <c r="Z458" s="90" t="s">
        <v>1</v>
      </c>
      <c r="AA458" s="91" t="s">
        <v>1</v>
      </c>
      <c r="AB458" s="92" t="s">
        <v>1</v>
      </c>
      <c r="AC458" s="92" t="s">
        <v>1</v>
      </c>
      <c r="AD458" s="93" t="s">
        <v>1</v>
      </c>
      <c r="AE458" s="94" t="s">
        <v>1</v>
      </c>
      <c r="AF458" s="95" t="s">
        <v>1</v>
      </c>
      <c r="AG458" s="96" t="s">
        <v>1</v>
      </c>
      <c r="AH458" s="97" t="s">
        <v>1</v>
      </c>
      <c r="AI458" s="98" t="s">
        <v>1</v>
      </c>
      <c r="AJ458" s="99" t="s">
        <v>1</v>
      </c>
      <c r="AK458" s="100" t="str">
        <f t="shared" si="7"/>
        <v/>
      </c>
    </row>
    <row r="459" spans="1:37" ht="15.75">
      <c r="A459" s="69" t="str">
        <f>IF([1]liste_etab!A455="","",[1]liste_etab!A455)</f>
        <v/>
      </c>
      <c r="B459" s="70" t="str">
        <f>IF([1]liste_etab!B455="","",[1]liste_etab!B455)</f>
        <v/>
      </c>
      <c r="C459" s="71" t="s">
        <v>1</v>
      </c>
      <c r="D459" s="72" t="s">
        <v>1</v>
      </c>
      <c r="E459" s="73" t="s">
        <v>1</v>
      </c>
      <c r="F459" s="74" t="s">
        <v>1</v>
      </c>
      <c r="G459" s="72" t="s">
        <v>1</v>
      </c>
      <c r="H459" s="73" t="s">
        <v>1</v>
      </c>
      <c r="I459" s="75" t="s">
        <v>1</v>
      </c>
      <c r="J459" s="76" t="s">
        <v>1</v>
      </c>
      <c r="K459" s="77" t="s">
        <v>1</v>
      </c>
      <c r="L459" s="78" t="s">
        <v>1</v>
      </c>
      <c r="M459" s="79" t="s">
        <v>1</v>
      </c>
      <c r="N459" s="80" t="s">
        <v>1</v>
      </c>
      <c r="O459" s="81" t="s">
        <v>1</v>
      </c>
      <c r="P459" s="82" t="s">
        <v>1</v>
      </c>
      <c r="Q459" s="83" t="s">
        <v>1</v>
      </c>
      <c r="R459" s="84" t="s">
        <v>1</v>
      </c>
      <c r="S459" s="85" t="s">
        <v>1</v>
      </c>
      <c r="T459" s="86" t="s">
        <v>1</v>
      </c>
      <c r="U459" s="87" t="s">
        <v>1</v>
      </c>
      <c r="V459" s="85" t="s">
        <v>1</v>
      </c>
      <c r="W459" s="88" t="s">
        <v>1</v>
      </c>
      <c r="X459" s="87" t="s">
        <v>1</v>
      </c>
      <c r="Y459" s="89" t="s">
        <v>1</v>
      </c>
      <c r="Z459" s="90" t="s">
        <v>1</v>
      </c>
      <c r="AA459" s="91" t="s">
        <v>1</v>
      </c>
      <c r="AB459" s="92" t="s">
        <v>1</v>
      </c>
      <c r="AC459" s="92" t="s">
        <v>1</v>
      </c>
      <c r="AD459" s="93" t="s">
        <v>1</v>
      </c>
      <c r="AE459" s="94" t="s">
        <v>1</v>
      </c>
      <c r="AF459" s="95" t="s">
        <v>1</v>
      </c>
      <c r="AG459" s="96" t="s">
        <v>1</v>
      </c>
      <c r="AH459" s="97" t="s">
        <v>1</v>
      </c>
      <c r="AI459" s="98" t="s">
        <v>1</v>
      </c>
      <c r="AJ459" s="99" t="s">
        <v>1</v>
      </c>
      <c r="AK459" s="100" t="str">
        <f t="shared" si="7"/>
        <v/>
      </c>
    </row>
    <row r="460" spans="1:37" ht="15.75">
      <c r="A460" s="69" t="str">
        <f>IF([1]liste_etab!A456="","",[1]liste_etab!A456)</f>
        <v/>
      </c>
      <c r="B460" s="70" t="str">
        <f>IF([1]liste_etab!B456="","",[1]liste_etab!B456)</f>
        <v/>
      </c>
      <c r="C460" s="71" t="s">
        <v>1</v>
      </c>
      <c r="D460" s="72" t="s">
        <v>1</v>
      </c>
      <c r="E460" s="73" t="s">
        <v>1</v>
      </c>
      <c r="F460" s="74" t="s">
        <v>1</v>
      </c>
      <c r="G460" s="72" t="s">
        <v>1</v>
      </c>
      <c r="H460" s="73" t="s">
        <v>1</v>
      </c>
      <c r="I460" s="75" t="s">
        <v>1</v>
      </c>
      <c r="J460" s="76" t="s">
        <v>1</v>
      </c>
      <c r="K460" s="77" t="s">
        <v>1</v>
      </c>
      <c r="L460" s="78" t="s">
        <v>1</v>
      </c>
      <c r="M460" s="79" t="s">
        <v>1</v>
      </c>
      <c r="N460" s="80" t="s">
        <v>1</v>
      </c>
      <c r="O460" s="81" t="s">
        <v>1</v>
      </c>
      <c r="P460" s="82" t="s">
        <v>1</v>
      </c>
      <c r="Q460" s="83" t="s">
        <v>1</v>
      </c>
      <c r="R460" s="84" t="s">
        <v>1</v>
      </c>
      <c r="S460" s="85" t="s">
        <v>1</v>
      </c>
      <c r="T460" s="86" t="s">
        <v>1</v>
      </c>
      <c r="U460" s="87" t="s">
        <v>1</v>
      </c>
      <c r="V460" s="85" t="s">
        <v>1</v>
      </c>
      <c r="W460" s="88" t="s">
        <v>1</v>
      </c>
      <c r="X460" s="87" t="s">
        <v>1</v>
      </c>
      <c r="Y460" s="89" t="s">
        <v>1</v>
      </c>
      <c r="Z460" s="90" t="s">
        <v>1</v>
      </c>
      <c r="AA460" s="91" t="s">
        <v>1</v>
      </c>
      <c r="AB460" s="92" t="s">
        <v>1</v>
      </c>
      <c r="AC460" s="92" t="s">
        <v>1</v>
      </c>
      <c r="AD460" s="93" t="s">
        <v>1</v>
      </c>
      <c r="AE460" s="94" t="s">
        <v>1</v>
      </c>
      <c r="AF460" s="95" t="s">
        <v>1</v>
      </c>
      <c r="AG460" s="96" t="s">
        <v>1</v>
      </c>
      <c r="AH460" s="97" t="s">
        <v>1</v>
      </c>
      <c r="AI460" s="98" t="s">
        <v>1</v>
      </c>
      <c r="AJ460" s="99" t="s">
        <v>1</v>
      </c>
      <c r="AK460" s="100" t="str">
        <f t="shared" si="7"/>
        <v/>
      </c>
    </row>
    <row r="461" spans="1:37" ht="15.75">
      <c r="A461" s="69" t="str">
        <f>IF([1]liste_etab!A457="","",[1]liste_etab!A457)</f>
        <v/>
      </c>
      <c r="B461" s="70" t="str">
        <f>IF([1]liste_etab!B457="","",[1]liste_etab!B457)</f>
        <v/>
      </c>
      <c r="C461" s="71" t="s">
        <v>1</v>
      </c>
      <c r="D461" s="72" t="s">
        <v>1</v>
      </c>
      <c r="E461" s="73" t="s">
        <v>1</v>
      </c>
      <c r="F461" s="74" t="s">
        <v>1</v>
      </c>
      <c r="G461" s="72" t="s">
        <v>1</v>
      </c>
      <c r="H461" s="73" t="s">
        <v>1</v>
      </c>
      <c r="I461" s="75" t="s">
        <v>1</v>
      </c>
      <c r="J461" s="76" t="s">
        <v>1</v>
      </c>
      <c r="K461" s="77" t="s">
        <v>1</v>
      </c>
      <c r="L461" s="78" t="s">
        <v>1</v>
      </c>
      <c r="M461" s="79" t="s">
        <v>1</v>
      </c>
      <c r="N461" s="80" t="s">
        <v>1</v>
      </c>
      <c r="O461" s="81" t="s">
        <v>1</v>
      </c>
      <c r="P461" s="82" t="s">
        <v>1</v>
      </c>
      <c r="Q461" s="83" t="s">
        <v>1</v>
      </c>
      <c r="R461" s="84" t="s">
        <v>1</v>
      </c>
      <c r="S461" s="85" t="s">
        <v>1</v>
      </c>
      <c r="T461" s="86" t="s">
        <v>1</v>
      </c>
      <c r="U461" s="87" t="s">
        <v>1</v>
      </c>
      <c r="V461" s="85" t="s">
        <v>1</v>
      </c>
      <c r="W461" s="88" t="s">
        <v>1</v>
      </c>
      <c r="X461" s="87" t="s">
        <v>1</v>
      </c>
      <c r="Y461" s="89" t="s">
        <v>1</v>
      </c>
      <c r="Z461" s="90" t="s">
        <v>1</v>
      </c>
      <c r="AA461" s="91" t="s">
        <v>1</v>
      </c>
      <c r="AB461" s="92" t="s">
        <v>1</v>
      </c>
      <c r="AC461" s="92" t="s">
        <v>1</v>
      </c>
      <c r="AD461" s="93" t="s">
        <v>1</v>
      </c>
      <c r="AE461" s="94" t="s">
        <v>1</v>
      </c>
      <c r="AF461" s="95" t="s">
        <v>1</v>
      </c>
      <c r="AG461" s="96" t="s">
        <v>1</v>
      </c>
      <c r="AH461" s="97" t="s">
        <v>1</v>
      </c>
      <c r="AI461" s="98" t="s">
        <v>1</v>
      </c>
      <c r="AJ461" s="99" t="s">
        <v>1</v>
      </c>
      <c r="AK461" s="100" t="str">
        <f t="shared" si="7"/>
        <v/>
      </c>
    </row>
    <row r="462" spans="1:37" ht="15.75">
      <c r="A462" s="69" t="str">
        <f>IF([1]liste_etab!A458="","",[1]liste_etab!A458)</f>
        <v/>
      </c>
      <c r="B462" s="70" t="str">
        <f>IF([1]liste_etab!B458="","",[1]liste_etab!B458)</f>
        <v/>
      </c>
      <c r="C462" s="71" t="s">
        <v>1</v>
      </c>
      <c r="D462" s="72" t="s">
        <v>1</v>
      </c>
      <c r="E462" s="73" t="s">
        <v>1</v>
      </c>
      <c r="F462" s="74" t="s">
        <v>1</v>
      </c>
      <c r="G462" s="72" t="s">
        <v>1</v>
      </c>
      <c r="H462" s="73" t="s">
        <v>1</v>
      </c>
      <c r="I462" s="75" t="s">
        <v>1</v>
      </c>
      <c r="J462" s="76" t="s">
        <v>1</v>
      </c>
      <c r="K462" s="77" t="s">
        <v>1</v>
      </c>
      <c r="L462" s="78" t="s">
        <v>1</v>
      </c>
      <c r="M462" s="79" t="s">
        <v>1</v>
      </c>
      <c r="N462" s="80" t="s">
        <v>1</v>
      </c>
      <c r="O462" s="81" t="s">
        <v>1</v>
      </c>
      <c r="P462" s="82" t="s">
        <v>1</v>
      </c>
      <c r="Q462" s="83" t="s">
        <v>1</v>
      </c>
      <c r="R462" s="84" t="s">
        <v>1</v>
      </c>
      <c r="S462" s="85" t="s">
        <v>1</v>
      </c>
      <c r="T462" s="86" t="s">
        <v>1</v>
      </c>
      <c r="U462" s="87" t="s">
        <v>1</v>
      </c>
      <c r="V462" s="85" t="s">
        <v>1</v>
      </c>
      <c r="W462" s="88" t="s">
        <v>1</v>
      </c>
      <c r="X462" s="87" t="s">
        <v>1</v>
      </c>
      <c r="Y462" s="89" t="s">
        <v>1</v>
      </c>
      <c r="Z462" s="90" t="s">
        <v>1</v>
      </c>
      <c r="AA462" s="91" t="s">
        <v>1</v>
      </c>
      <c r="AB462" s="92" t="s">
        <v>1</v>
      </c>
      <c r="AC462" s="92" t="s">
        <v>1</v>
      </c>
      <c r="AD462" s="93" t="s">
        <v>1</v>
      </c>
      <c r="AE462" s="94" t="s">
        <v>1</v>
      </c>
      <c r="AF462" s="95" t="s">
        <v>1</v>
      </c>
      <c r="AG462" s="96" t="s">
        <v>1</v>
      </c>
      <c r="AH462" s="97" t="s">
        <v>1</v>
      </c>
      <c r="AI462" s="98" t="s">
        <v>1</v>
      </c>
      <c r="AJ462" s="99" t="s">
        <v>1</v>
      </c>
      <c r="AK462" s="100" t="str">
        <f t="shared" si="7"/>
        <v/>
      </c>
    </row>
    <row r="463" spans="1:37" ht="15.75">
      <c r="A463" s="69" t="str">
        <f>IF([1]liste_etab!A459="","",[1]liste_etab!A459)</f>
        <v/>
      </c>
      <c r="B463" s="70" t="str">
        <f>IF([1]liste_etab!B459="","",[1]liste_etab!B459)</f>
        <v/>
      </c>
      <c r="C463" s="71" t="s">
        <v>1</v>
      </c>
      <c r="D463" s="72" t="s">
        <v>1</v>
      </c>
      <c r="E463" s="73" t="s">
        <v>1</v>
      </c>
      <c r="F463" s="74" t="s">
        <v>1</v>
      </c>
      <c r="G463" s="72" t="s">
        <v>1</v>
      </c>
      <c r="H463" s="73" t="s">
        <v>1</v>
      </c>
      <c r="I463" s="75" t="s">
        <v>1</v>
      </c>
      <c r="J463" s="76" t="s">
        <v>1</v>
      </c>
      <c r="K463" s="77" t="s">
        <v>1</v>
      </c>
      <c r="L463" s="78" t="s">
        <v>1</v>
      </c>
      <c r="M463" s="79" t="s">
        <v>1</v>
      </c>
      <c r="N463" s="80" t="s">
        <v>1</v>
      </c>
      <c r="O463" s="81" t="s">
        <v>1</v>
      </c>
      <c r="P463" s="82" t="s">
        <v>1</v>
      </c>
      <c r="Q463" s="83" t="s">
        <v>1</v>
      </c>
      <c r="R463" s="84" t="s">
        <v>1</v>
      </c>
      <c r="S463" s="85" t="s">
        <v>1</v>
      </c>
      <c r="T463" s="86" t="s">
        <v>1</v>
      </c>
      <c r="U463" s="87" t="s">
        <v>1</v>
      </c>
      <c r="V463" s="85" t="s">
        <v>1</v>
      </c>
      <c r="W463" s="88" t="s">
        <v>1</v>
      </c>
      <c r="X463" s="87" t="s">
        <v>1</v>
      </c>
      <c r="Y463" s="89" t="s">
        <v>1</v>
      </c>
      <c r="Z463" s="90" t="s">
        <v>1</v>
      </c>
      <c r="AA463" s="91" t="s">
        <v>1</v>
      </c>
      <c r="AB463" s="92" t="s">
        <v>1</v>
      </c>
      <c r="AC463" s="92" t="s">
        <v>1</v>
      </c>
      <c r="AD463" s="93" t="s">
        <v>1</v>
      </c>
      <c r="AE463" s="94" t="s">
        <v>1</v>
      </c>
      <c r="AF463" s="95" t="s">
        <v>1</v>
      </c>
      <c r="AG463" s="96" t="s">
        <v>1</v>
      </c>
      <c r="AH463" s="97" t="s">
        <v>1</v>
      </c>
      <c r="AI463" s="98" t="s">
        <v>1</v>
      </c>
      <c r="AJ463" s="99" t="s">
        <v>1</v>
      </c>
      <c r="AK463" s="100" t="str">
        <f t="shared" si="7"/>
        <v/>
      </c>
    </row>
    <row r="464" spans="1:37" ht="15.75">
      <c r="A464" s="69" t="str">
        <f>IF([1]liste_etab!A460="","",[1]liste_etab!A460)</f>
        <v/>
      </c>
      <c r="B464" s="70" t="str">
        <f>IF([1]liste_etab!B460="","",[1]liste_etab!B460)</f>
        <v/>
      </c>
      <c r="C464" s="71" t="s">
        <v>1</v>
      </c>
      <c r="D464" s="72" t="s">
        <v>1</v>
      </c>
      <c r="E464" s="73" t="s">
        <v>1</v>
      </c>
      <c r="F464" s="74" t="s">
        <v>1</v>
      </c>
      <c r="G464" s="72" t="s">
        <v>1</v>
      </c>
      <c r="H464" s="73" t="s">
        <v>1</v>
      </c>
      <c r="I464" s="75" t="s">
        <v>1</v>
      </c>
      <c r="J464" s="76" t="s">
        <v>1</v>
      </c>
      <c r="K464" s="77" t="s">
        <v>1</v>
      </c>
      <c r="L464" s="78" t="s">
        <v>1</v>
      </c>
      <c r="M464" s="79" t="s">
        <v>1</v>
      </c>
      <c r="N464" s="80" t="s">
        <v>1</v>
      </c>
      <c r="O464" s="81" t="s">
        <v>1</v>
      </c>
      <c r="P464" s="82" t="s">
        <v>1</v>
      </c>
      <c r="Q464" s="83" t="s">
        <v>1</v>
      </c>
      <c r="R464" s="84" t="s">
        <v>1</v>
      </c>
      <c r="S464" s="85" t="s">
        <v>1</v>
      </c>
      <c r="T464" s="86" t="s">
        <v>1</v>
      </c>
      <c r="U464" s="87" t="s">
        <v>1</v>
      </c>
      <c r="V464" s="85" t="s">
        <v>1</v>
      </c>
      <c r="W464" s="88" t="s">
        <v>1</v>
      </c>
      <c r="X464" s="87" t="s">
        <v>1</v>
      </c>
      <c r="Y464" s="89" t="s">
        <v>1</v>
      </c>
      <c r="Z464" s="90" t="s">
        <v>1</v>
      </c>
      <c r="AA464" s="91" t="s">
        <v>1</v>
      </c>
      <c r="AB464" s="92" t="s">
        <v>1</v>
      </c>
      <c r="AC464" s="92" t="s">
        <v>1</v>
      </c>
      <c r="AD464" s="93" t="s">
        <v>1</v>
      </c>
      <c r="AE464" s="94" t="s">
        <v>1</v>
      </c>
      <c r="AF464" s="95" t="s">
        <v>1</v>
      </c>
      <c r="AG464" s="96" t="s">
        <v>1</v>
      </c>
      <c r="AH464" s="97" t="s">
        <v>1</v>
      </c>
      <c r="AI464" s="98" t="s">
        <v>1</v>
      </c>
      <c r="AJ464" s="99" t="s">
        <v>1</v>
      </c>
      <c r="AK464" s="100" t="str">
        <f t="shared" si="7"/>
        <v/>
      </c>
    </row>
    <row r="465" spans="1:37" ht="15.75">
      <c r="A465" s="69" t="str">
        <f>IF([1]liste_etab!A461="","",[1]liste_etab!A461)</f>
        <v/>
      </c>
      <c r="B465" s="70" t="str">
        <f>IF([1]liste_etab!B461="","",[1]liste_etab!B461)</f>
        <v/>
      </c>
      <c r="C465" s="71" t="s">
        <v>1</v>
      </c>
      <c r="D465" s="72" t="s">
        <v>1</v>
      </c>
      <c r="E465" s="73" t="s">
        <v>1</v>
      </c>
      <c r="F465" s="74" t="s">
        <v>1</v>
      </c>
      <c r="G465" s="72" t="s">
        <v>1</v>
      </c>
      <c r="H465" s="73" t="s">
        <v>1</v>
      </c>
      <c r="I465" s="75" t="s">
        <v>1</v>
      </c>
      <c r="J465" s="76" t="s">
        <v>1</v>
      </c>
      <c r="K465" s="77" t="s">
        <v>1</v>
      </c>
      <c r="L465" s="78" t="s">
        <v>1</v>
      </c>
      <c r="M465" s="79" t="s">
        <v>1</v>
      </c>
      <c r="N465" s="80" t="s">
        <v>1</v>
      </c>
      <c r="O465" s="81" t="s">
        <v>1</v>
      </c>
      <c r="P465" s="82" t="s">
        <v>1</v>
      </c>
      <c r="Q465" s="83" t="s">
        <v>1</v>
      </c>
      <c r="R465" s="84" t="s">
        <v>1</v>
      </c>
      <c r="S465" s="85" t="s">
        <v>1</v>
      </c>
      <c r="T465" s="86" t="s">
        <v>1</v>
      </c>
      <c r="U465" s="87" t="s">
        <v>1</v>
      </c>
      <c r="V465" s="85" t="s">
        <v>1</v>
      </c>
      <c r="W465" s="88" t="s">
        <v>1</v>
      </c>
      <c r="X465" s="87" t="s">
        <v>1</v>
      </c>
      <c r="Y465" s="89" t="s">
        <v>1</v>
      </c>
      <c r="Z465" s="90" t="s">
        <v>1</v>
      </c>
      <c r="AA465" s="91" t="s">
        <v>1</v>
      </c>
      <c r="AB465" s="92" t="s">
        <v>1</v>
      </c>
      <c r="AC465" s="92" t="s">
        <v>1</v>
      </c>
      <c r="AD465" s="93" t="s">
        <v>1</v>
      </c>
      <c r="AE465" s="94" t="s">
        <v>1</v>
      </c>
      <c r="AF465" s="95" t="s">
        <v>1</v>
      </c>
      <c r="AG465" s="96" t="s">
        <v>1</v>
      </c>
      <c r="AH465" s="97" t="s">
        <v>1</v>
      </c>
      <c r="AI465" s="98" t="s">
        <v>1</v>
      </c>
      <c r="AJ465" s="99" t="s">
        <v>1</v>
      </c>
      <c r="AK465" s="100" t="str">
        <f t="shared" si="7"/>
        <v/>
      </c>
    </row>
    <row r="466" spans="1:37" ht="15.75">
      <c r="A466" s="69" t="str">
        <f>IF([1]liste_etab!A462="","",[1]liste_etab!A462)</f>
        <v/>
      </c>
      <c r="B466" s="70" t="str">
        <f>IF([1]liste_etab!B462="","",[1]liste_etab!B462)</f>
        <v/>
      </c>
      <c r="C466" s="71" t="s">
        <v>1</v>
      </c>
      <c r="D466" s="72" t="s">
        <v>1</v>
      </c>
      <c r="E466" s="73" t="s">
        <v>1</v>
      </c>
      <c r="F466" s="74" t="s">
        <v>1</v>
      </c>
      <c r="G466" s="72" t="s">
        <v>1</v>
      </c>
      <c r="H466" s="73" t="s">
        <v>1</v>
      </c>
      <c r="I466" s="75" t="s">
        <v>1</v>
      </c>
      <c r="J466" s="76" t="s">
        <v>1</v>
      </c>
      <c r="K466" s="77" t="s">
        <v>1</v>
      </c>
      <c r="L466" s="78" t="s">
        <v>1</v>
      </c>
      <c r="M466" s="79" t="s">
        <v>1</v>
      </c>
      <c r="N466" s="80" t="s">
        <v>1</v>
      </c>
      <c r="O466" s="81" t="s">
        <v>1</v>
      </c>
      <c r="P466" s="82" t="s">
        <v>1</v>
      </c>
      <c r="Q466" s="83" t="s">
        <v>1</v>
      </c>
      <c r="R466" s="84" t="s">
        <v>1</v>
      </c>
      <c r="S466" s="85" t="s">
        <v>1</v>
      </c>
      <c r="T466" s="86" t="s">
        <v>1</v>
      </c>
      <c r="U466" s="87" t="s">
        <v>1</v>
      </c>
      <c r="V466" s="85" t="s">
        <v>1</v>
      </c>
      <c r="W466" s="88" t="s">
        <v>1</v>
      </c>
      <c r="X466" s="87" t="s">
        <v>1</v>
      </c>
      <c r="Y466" s="89" t="s">
        <v>1</v>
      </c>
      <c r="Z466" s="90" t="s">
        <v>1</v>
      </c>
      <c r="AA466" s="91" t="s">
        <v>1</v>
      </c>
      <c r="AB466" s="92" t="s">
        <v>1</v>
      </c>
      <c r="AC466" s="92" t="s">
        <v>1</v>
      </c>
      <c r="AD466" s="93" t="s">
        <v>1</v>
      </c>
      <c r="AE466" s="94" t="s">
        <v>1</v>
      </c>
      <c r="AF466" s="95" t="s">
        <v>1</v>
      </c>
      <c r="AG466" s="96" t="s">
        <v>1</v>
      </c>
      <c r="AH466" s="97" t="s">
        <v>1</v>
      </c>
      <c r="AI466" s="98" t="s">
        <v>1</v>
      </c>
      <c r="AJ466" s="99" t="s">
        <v>1</v>
      </c>
      <c r="AK466" s="100" t="str">
        <f t="shared" si="7"/>
        <v/>
      </c>
    </row>
    <row r="467" spans="1:37" ht="15.75">
      <c r="A467" s="69" t="str">
        <f>IF([1]liste_etab!A463="","",[1]liste_etab!A463)</f>
        <v/>
      </c>
      <c r="B467" s="70" t="str">
        <f>IF([1]liste_etab!B463="","",[1]liste_etab!B463)</f>
        <v/>
      </c>
      <c r="C467" s="71" t="s">
        <v>1</v>
      </c>
      <c r="D467" s="72" t="s">
        <v>1</v>
      </c>
      <c r="E467" s="73" t="s">
        <v>1</v>
      </c>
      <c r="F467" s="74" t="s">
        <v>1</v>
      </c>
      <c r="G467" s="72" t="s">
        <v>1</v>
      </c>
      <c r="H467" s="73" t="s">
        <v>1</v>
      </c>
      <c r="I467" s="75" t="s">
        <v>1</v>
      </c>
      <c r="J467" s="76" t="s">
        <v>1</v>
      </c>
      <c r="K467" s="77" t="s">
        <v>1</v>
      </c>
      <c r="L467" s="78" t="s">
        <v>1</v>
      </c>
      <c r="M467" s="79" t="s">
        <v>1</v>
      </c>
      <c r="N467" s="80" t="s">
        <v>1</v>
      </c>
      <c r="O467" s="81" t="s">
        <v>1</v>
      </c>
      <c r="P467" s="82" t="s">
        <v>1</v>
      </c>
      <c r="Q467" s="83" t="s">
        <v>1</v>
      </c>
      <c r="R467" s="84" t="s">
        <v>1</v>
      </c>
      <c r="S467" s="85" t="s">
        <v>1</v>
      </c>
      <c r="T467" s="86" t="s">
        <v>1</v>
      </c>
      <c r="U467" s="87" t="s">
        <v>1</v>
      </c>
      <c r="V467" s="85" t="s">
        <v>1</v>
      </c>
      <c r="W467" s="88" t="s">
        <v>1</v>
      </c>
      <c r="X467" s="87" t="s">
        <v>1</v>
      </c>
      <c r="Y467" s="89" t="s">
        <v>1</v>
      </c>
      <c r="Z467" s="90" t="s">
        <v>1</v>
      </c>
      <c r="AA467" s="91" t="s">
        <v>1</v>
      </c>
      <c r="AB467" s="92" t="s">
        <v>1</v>
      </c>
      <c r="AC467" s="92" t="s">
        <v>1</v>
      </c>
      <c r="AD467" s="93" t="s">
        <v>1</v>
      </c>
      <c r="AE467" s="94" t="s">
        <v>1</v>
      </c>
      <c r="AF467" s="95" t="s">
        <v>1</v>
      </c>
      <c r="AG467" s="96" t="s">
        <v>1</v>
      </c>
      <c r="AH467" s="97" t="s">
        <v>1</v>
      </c>
      <c r="AI467" s="98" t="s">
        <v>1</v>
      </c>
      <c r="AJ467" s="99" t="s">
        <v>1</v>
      </c>
      <c r="AK467" s="100" t="str">
        <f t="shared" si="7"/>
        <v/>
      </c>
    </row>
    <row r="468" spans="1:37" ht="15.75">
      <c r="A468" s="69" t="str">
        <f>IF([1]liste_etab!A464="","",[1]liste_etab!A464)</f>
        <v/>
      </c>
      <c r="B468" s="70" t="str">
        <f>IF([1]liste_etab!B464="","",[1]liste_etab!B464)</f>
        <v/>
      </c>
      <c r="C468" s="71" t="s">
        <v>1</v>
      </c>
      <c r="D468" s="72" t="s">
        <v>1</v>
      </c>
      <c r="E468" s="73" t="s">
        <v>1</v>
      </c>
      <c r="F468" s="74" t="s">
        <v>1</v>
      </c>
      <c r="G468" s="72" t="s">
        <v>1</v>
      </c>
      <c r="H468" s="73" t="s">
        <v>1</v>
      </c>
      <c r="I468" s="75" t="s">
        <v>1</v>
      </c>
      <c r="J468" s="76" t="s">
        <v>1</v>
      </c>
      <c r="K468" s="77" t="s">
        <v>1</v>
      </c>
      <c r="L468" s="78" t="s">
        <v>1</v>
      </c>
      <c r="M468" s="79" t="s">
        <v>1</v>
      </c>
      <c r="N468" s="80" t="s">
        <v>1</v>
      </c>
      <c r="O468" s="81" t="s">
        <v>1</v>
      </c>
      <c r="P468" s="82" t="s">
        <v>1</v>
      </c>
      <c r="Q468" s="83" t="s">
        <v>1</v>
      </c>
      <c r="R468" s="84" t="s">
        <v>1</v>
      </c>
      <c r="S468" s="85" t="s">
        <v>1</v>
      </c>
      <c r="T468" s="86" t="s">
        <v>1</v>
      </c>
      <c r="U468" s="87" t="s">
        <v>1</v>
      </c>
      <c r="V468" s="85" t="s">
        <v>1</v>
      </c>
      <c r="W468" s="88" t="s">
        <v>1</v>
      </c>
      <c r="X468" s="87" t="s">
        <v>1</v>
      </c>
      <c r="Y468" s="89" t="s">
        <v>1</v>
      </c>
      <c r="Z468" s="90" t="s">
        <v>1</v>
      </c>
      <c r="AA468" s="91" t="s">
        <v>1</v>
      </c>
      <c r="AB468" s="92" t="s">
        <v>1</v>
      </c>
      <c r="AC468" s="92" t="s">
        <v>1</v>
      </c>
      <c r="AD468" s="93" t="s">
        <v>1</v>
      </c>
      <c r="AE468" s="94" t="s">
        <v>1</v>
      </c>
      <c r="AF468" s="95" t="s">
        <v>1</v>
      </c>
      <c r="AG468" s="96" t="s">
        <v>1</v>
      </c>
      <c r="AH468" s="97" t="s">
        <v>1</v>
      </c>
      <c r="AI468" s="98" t="s">
        <v>1</v>
      </c>
      <c r="AJ468" s="99" t="s">
        <v>1</v>
      </c>
      <c r="AK468" s="100" t="str">
        <f t="shared" si="7"/>
        <v/>
      </c>
    </row>
    <row r="469" spans="1:37" ht="15.75">
      <c r="A469" s="69" t="str">
        <f>IF([1]liste_etab!A465="","",[1]liste_etab!A465)</f>
        <v/>
      </c>
      <c r="B469" s="70" t="str">
        <f>IF([1]liste_etab!B465="","",[1]liste_etab!B465)</f>
        <v/>
      </c>
      <c r="C469" s="71" t="s">
        <v>1</v>
      </c>
      <c r="D469" s="72" t="s">
        <v>1</v>
      </c>
      <c r="E469" s="73" t="s">
        <v>1</v>
      </c>
      <c r="F469" s="74" t="s">
        <v>1</v>
      </c>
      <c r="G469" s="72" t="s">
        <v>1</v>
      </c>
      <c r="H469" s="73" t="s">
        <v>1</v>
      </c>
      <c r="I469" s="75" t="s">
        <v>1</v>
      </c>
      <c r="J469" s="76" t="s">
        <v>1</v>
      </c>
      <c r="K469" s="77" t="s">
        <v>1</v>
      </c>
      <c r="L469" s="78" t="s">
        <v>1</v>
      </c>
      <c r="M469" s="79" t="s">
        <v>1</v>
      </c>
      <c r="N469" s="80" t="s">
        <v>1</v>
      </c>
      <c r="O469" s="81" t="s">
        <v>1</v>
      </c>
      <c r="P469" s="82" t="s">
        <v>1</v>
      </c>
      <c r="Q469" s="83" t="s">
        <v>1</v>
      </c>
      <c r="R469" s="84" t="s">
        <v>1</v>
      </c>
      <c r="S469" s="85" t="s">
        <v>1</v>
      </c>
      <c r="T469" s="86" t="s">
        <v>1</v>
      </c>
      <c r="U469" s="87" t="s">
        <v>1</v>
      </c>
      <c r="V469" s="85" t="s">
        <v>1</v>
      </c>
      <c r="W469" s="88" t="s">
        <v>1</v>
      </c>
      <c r="X469" s="87" t="s">
        <v>1</v>
      </c>
      <c r="Y469" s="89" t="s">
        <v>1</v>
      </c>
      <c r="Z469" s="90" t="s">
        <v>1</v>
      </c>
      <c r="AA469" s="91" t="s">
        <v>1</v>
      </c>
      <c r="AB469" s="92" t="s">
        <v>1</v>
      </c>
      <c r="AC469" s="92" t="s">
        <v>1</v>
      </c>
      <c r="AD469" s="93" t="s">
        <v>1</v>
      </c>
      <c r="AE469" s="94" t="s">
        <v>1</v>
      </c>
      <c r="AF469" s="95" t="s">
        <v>1</v>
      </c>
      <c r="AG469" s="96" t="s">
        <v>1</v>
      </c>
      <c r="AH469" s="97" t="s">
        <v>1</v>
      </c>
      <c r="AI469" s="98" t="s">
        <v>1</v>
      </c>
      <c r="AJ469" s="99" t="s">
        <v>1</v>
      </c>
      <c r="AK469" s="100" t="str">
        <f t="shared" si="7"/>
        <v/>
      </c>
    </row>
    <row r="470" spans="1:37" ht="15.75">
      <c r="A470" s="69" t="str">
        <f>IF([1]liste_etab!A466="","",[1]liste_etab!A466)</f>
        <v/>
      </c>
      <c r="B470" s="70" t="str">
        <f>IF([1]liste_etab!B466="","",[1]liste_etab!B466)</f>
        <v/>
      </c>
      <c r="C470" s="71" t="s">
        <v>1</v>
      </c>
      <c r="D470" s="72" t="s">
        <v>1</v>
      </c>
      <c r="E470" s="73" t="s">
        <v>1</v>
      </c>
      <c r="F470" s="74" t="s">
        <v>1</v>
      </c>
      <c r="G470" s="72" t="s">
        <v>1</v>
      </c>
      <c r="H470" s="73" t="s">
        <v>1</v>
      </c>
      <c r="I470" s="75" t="s">
        <v>1</v>
      </c>
      <c r="J470" s="76" t="s">
        <v>1</v>
      </c>
      <c r="K470" s="77" t="s">
        <v>1</v>
      </c>
      <c r="L470" s="78" t="s">
        <v>1</v>
      </c>
      <c r="M470" s="79" t="s">
        <v>1</v>
      </c>
      <c r="N470" s="80" t="s">
        <v>1</v>
      </c>
      <c r="O470" s="81" t="s">
        <v>1</v>
      </c>
      <c r="P470" s="82" t="s">
        <v>1</v>
      </c>
      <c r="Q470" s="83" t="s">
        <v>1</v>
      </c>
      <c r="R470" s="84" t="s">
        <v>1</v>
      </c>
      <c r="S470" s="85" t="s">
        <v>1</v>
      </c>
      <c r="T470" s="86" t="s">
        <v>1</v>
      </c>
      <c r="U470" s="87" t="s">
        <v>1</v>
      </c>
      <c r="V470" s="85" t="s">
        <v>1</v>
      </c>
      <c r="W470" s="88" t="s">
        <v>1</v>
      </c>
      <c r="X470" s="87" t="s">
        <v>1</v>
      </c>
      <c r="Y470" s="89" t="s">
        <v>1</v>
      </c>
      <c r="Z470" s="90" t="s">
        <v>1</v>
      </c>
      <c r="AA470" s="91" t="s">
        <v>1</v>
      </c>
      <c r="AB470" s="92" t="s">
        <v>1</v>
      </c>
      <c r="AC470" s="92" t="s">
        <v>1</v>
      </c>
      <c r="AD470" s="93" t="s">
        <v>1</v>
      </c>
      <c r="AE470" s="94" t="s">
        <v>1</v>
      </c>
      <c r="AF470" s="95" t="s">
        <v>1</v>
      </c>
      <c r="AG470" s="96" t="s">
        <v>1</v>
      </c>
      <c r="AH470" s="97" t="s">
        <v>1</v>
      </c>
      <c r="AI470" s="98" t="s">
        <v>1</v>
      </c>
      <c r="AJ470" s="99" t="s">
        <v>1</v>
      </c>
      <c r="AK470" s="100" t="str">
        <f t="shared" si="7"/>
        <v/>
      </c>
    </row>
    <row r="471" spans="1:37" ht="15.75">
      <c r="A471" s="69" t="str">
        <f>IF([1]liste_etab!A467="","",[1]liste_etab!A467)</f>
        <v/>
      </c>
      <c r="B471" s="70" t="str">
        <f>IF([1]liste_etab!B467="","",[1]liste_etab!B467)</f>
        <v/>
      </c>
      <c r="C471" s="71" t="s">
        <v>1</v>
      </c>
      <c r="D471" s="72" t="s">
        <v>1</v>
      </c>
      <c r="E471" s="73" t="s">
        <v>1</v>
      </c>
      <c r="F471" s="74" t="s">
        <v>1</v>
      </c>
      <c r="G471" s="72" t="s">
        <v>1</v>
      </c>
      <c r="H471" s="73" t="s">
        <v>1</v>
      </c>
      <c r="I471" s="75" t="s">
        <v>1</v>
      </c>
      <c r="J471" s="76" t="s">
        <v>1</v>
      </c>
      <c r="K471" s="77" t="s">
        <v>1</v>
      </c>
      <c r="L471" s="78" t="s">
        <v>1</v>
      </c>
      <c r="M471" s="79" t="s">
        <v>1</v>
      </c>
      <c r="N471" s="80" t="s">
        <v>1</v>
      </c>
      <c r="O471" s="81" t="s">
        <v>1</v>
      </c>
      <c r="P471" s="82" t="s">
        <v>1</v>
      </c>
      <c r="Q471" s="83" t="s">
        <v>1</v>
      </c>
      <c r="R471" s="84" t="s">
        <v>1</v>
      </c>
      <c r="S471" s="85" t="s">
        <v>1</v>
      </c>
      <c r="T471" s="86" t="s">
        <v>1</v>
      </c>
      <c r="U471" s="87" t="s">
        <v>1</v>
      </c>
      <c r="V471" s="85" t="s">
        <v>1</v>
      </c>
      <c r="W471" s="88" t="s">
        <v>1</v>
      </c>
      <c r="X471" s="87" t="s">
        <v>1</v>
      </c>
      <c r="Y471" s="89" t="s">
        <v>1</v>
      </c>
      <c r="Z471" s="90" t="s">
        <v>1</v>
      </c>
      <c r="AA471" s="91" t="s">
        <v>1</v>
      </c>
      <c r="AB471" s="92" t="s">
        <v>1</v>
      </c>
      <c r="AC471" s="92" t="s">
        <v>1</v>
      </c>
      <c r="AD471" s="93" t="s">
        <v>1</v>
      </c>
      <c r="AE471" s="94" t="s">
        <v>1</v>
      </c>
      <c r="AF471" s="95" t="s">
        <v>1</v>
      </c>
      <c r="AG471" s="96" t="s">
        <v>1</v>
      </c>
      <c r="AH471" s="97" t="s">
        <v>1</v>
      </c>
      <c r="AI471" s="98" t="s">
        <v>1</v>
      </c>
      <c r="AJ471" s="99" t="s">
        <v>1</v>
      </c>
      <c r="AK471" s="100" t="str">
        <f t="shared" si="7"/>
        <v/>
      </c>
    </row>
    <row r="472" spans="1:37" ht="15.75">
      <c r="A472" s="69" t="str">
        <f>IF([1]liste_etab!A468="","",[1]liste_etab!A468)</f>
        <v/>
      </c>
      <c r="B472" s="70" t="str">
        <f>IF([1]liste_etab!B468="","",[1]liste_etab!B468)</f>
        <v/>
      </c>
      <c r="C472" s="71" t="s">
        <v>1</v>
      </c>
      <c r="D472" s="72" t="s">
        <v>1</v>
      </c>
      <c r="E472" s="73" t="s">
        <v>1</v>
      </c>
      <c r="F472" s="74" t="s">
        <v>1</v>
      </c>
      <c r="G472" s="72" t="s">
        <v>1</v>
      </c>
      <c r="H472" s="73" t="s">
        <v>1</v>
      </c>
      <c r="I472" s="75" t="s">
        <v>1</v>
      </c>
      <c r="J472" s="76" t="s">
        <v>1</v>
      </c>
      <c r="K472" s="77" t="s">
        <v>1</v>
      </c>
      <c r="L472" s="78" t="s">
        <v>1</v>
      </c>
      <c r="M472" s="79" t="s">
        <v>1</v>
      </c>
      <c r="N472" s="80" t="s">
        <v>1</v>
      </c>
      <c r="O472" s="81" t="s">
        <v>1</v>
      </c>
      <c r="P472" s="82" t="s">
        <v>1</v>
      </c>
      <c r="Q472" s="83" t="s">
        <v>1</v>
      </c>
      <c r="R472" s="84" t="s">
        <v>1</v>
      </c>
      <c r="S472" s="85" t="s">
        <v>1</v>
      </c>
      <c r="T472" s="86" t="s">
        <v>1</v>
      </c>
      <c r="U472" s="87" t="s">
        <v>1</v>
      </c>
      <c r="V472" s="85" t="s">
        <v>1</v>
      </c>
      <c r="W472" s="88" t="s">
        <v>1</v>
      </c>
      <c r="X472" s="87" t="s">
        <v>1</v>
      </c>
      <c r="Y472" s="89" t="s">
        <v>1</v>
      </c>
      <c r="Z472" s="90" t="s">
        <v>1</v>
      </c>
      <c r="AA472" s="91" t="s">
        <v>1</v>
      </c>
      <c r="AB472" s="92" t="s">
        <v>1</v>
      </c>
      <c r="AC472" s="92" t="s">
        <v>1</v>
      </c>
      <c r="AD472" s="93" t="s">
        <v>1</v>
      </c>
      <c r="AE472" s="94" t="s">
        <v>1</v>
      </c>
      <c r="AF472" s="95" t="s">
        <v>1</v>
      </c>
      <c r="AG472" s="96" t="s">
        <v>1</v>
      </c>
      <c r="AH472" s="97" t="s">
        <v>1</v>
      </c>
      <c r="AI472" s="98" t="s">
        <v>1</v>
      </c>
      <c r="AJ472" s="99" t="s">
        <v>1</v>
      </c>
      <c r="AK472" s="100" t="str">
        <f t="shared" si="7"/>
        <v/>
      </c>
    </row>
    <row r="473" spans="1:37" ht="15.75">
      <c r="A473" s="69" t="str">
        <f>IF([1]liste_etab!A469="","",[1]liste_etab!A469)</f>
        <v/>
      </c>
      <c r="B473" s="70" t="str">
        <f>IF([1]liste_etab!B469="","",[1]liste_etab!B469)</f>
        <v/>
      </c>
      <c r="C473" s="71" t="s">
        <v>1</v>
      </c>
      <c r="D473" s="72" t="s">
        <v>1</v>
      </c>
      <c r="E473" s="73" t="s">
        <v>1</v>
      </c>
      <c r="F473" s="74" t="s">
        <v>1</v>
      </c>
      <c r="G473" s="72" t="s">
        <v>1</v>
      </c>
      <c r="H473" s="73" t="s">
        <v>1</v>
      </c>
      <c r="I473" s="75" t="s">
        <v>1</v>
      </c>
      <c r="J473" s="76" t="s">
        <v>1</v>
      </c>
      <c r="K473" s="77" t="s">
        <v>1</v>
      </c>
      <c r="L473" s="78" t="s">
        <v>1</v>
      </c>
      <c r="M473" s="79" t="s">
        <v>1</v>
      </c>
      <c r="N473" s="80" t="s">
        <v>1</v>
      </c>
      <c r="O473" s="81" t="s">
        <v>1</v>
      </c>
      <c r="P473" s="82" t="s">
        <v>1</v>
      </c>
      <c r="Q473" s="83" t="s">
        <v>1</v>
      </c>
      <c r="R473" s="84" t="s">
        <v>1</v>
      </c>
      <c r="S473" s="85" t="s">
        <v>1</v>
      </c>
      <c r="T473" s="86" t="s">
        <v>1</v>
      </c>
      <c r="U473" s="87" t="s">
        <v>1</v>
      </c>
      <c r="V473" s="85" t="s">
        <v>1</v>
      </c>
      <c r="W473" s="88" t="s">
        <v>1</v>
      </c>
      <c r="X473" s="87" t="s">
        <v>1</v>
      </c>
      <c r="Y473" s="89" t="s">
        <v>1</v>
      </c>
      <c r="Z473" s="90" t="s">
        <v>1</v>
      </c>
      <c r="AA473" s="91" t="s">
        <v>1</v>
      </c>
      <c r="AB473" s="92" t="s">
        <v>1</v>
      </c>
      <c r="AC473" s="92" t="s">
        <v>1</v>
      </c>
      <c r="AD473" s="93" t="s">
        <v>1</v>
      </c>
      <c r="AE473" s="94" t="s">
        <v>1</v>
      </c>
      <c r="AF473" s="95" t="s">
        <v>1</v>
      </c>
      <c r="AG473" s="96" t="s">
        <v>1</v>
      </c>
      <c r="AH473" s="97" t="s">
        <v>1</v>
      </c>
      <c r="AI473" s="98" t="s">
        <v>1</v>
      </c>
      <c r="AJ473" s="99" t="s">
        <v>1</v>
      </c>
      <c r="AK473" s="100" t="str">
        <f t="shared" si="7"/>
        <v/>
      </c>
    </row>
    <row r="474" spans="1:37" ht="15.75">
      <c r="A474" s="69" t="str">
        <f>IF([1]liste_etab!A470="","",[1]liste_etab!A470)</f>
        <v/>
      </c>
      <c r="B474" s="70" t="str">
        <f>IF([1]liste_etab!B470="","",[1]liste_etab!B470)</f>
        <v/>
      </c>
      <c r="C474" s="71" t="s">
        <v>1</v>
      </c>
      <c r="D474" s="72" t="s">
        <v>1</v>
      </c>
      <c r="E474" s="73" t="s">
        <v>1</v>
      </c>
      <c r="F474" s="74" t="s">
        <v>1</v>
      </c>
      <c r="G474" s="72" t="s">
        <v>1</v>
      </c>
      <c r="H474" s="73" t="s">
        <v>1</v>
      </c>
      <c r="I474" s="75" t="s">
        <v>1</v>
      </c>
      <c r="J474" s="76" t="s">
        <v>1</v>
      </c>
      <c r="K474" s="77" t="s">
        <v>1</v>
      </c>
      <c r="L474" s="78" t="s">
        <v>1</v>
      </c>
      <c r="M474" s="79" t="s">
        <v>1</v>
      </c>
      <c r="N474" s="80" t="s">
        <v>1</v>
      </c>
      <c r="O474" s="81" t="s">
        <v>1</v>
      </c>
      <c r="P474" s="82" t="s">
        <v>1</v>
      </c>
      <c r="Q474" s="83" t="s">
        <v>1</v>
      </c>
      <c r="R474" s="84" t="s">
        <v>1</v>
      </c>
      <c r="S474" s="85" t="s">
        <v>1</v>
      </c>
      <c r="T474" s="86" t="s">
        <v>1</v>
      </c>
      <c r="U474" s="87" t="s">
        <v>1</v>
      </c>
      <c r="V474" s="85" t="s">
        <v>1</v>
      </c>
      <c r="W474" s="88" t="s">
        <v>1</v>
      </c>
      <c r="X474" s="87" t="s">
        <v>1</v>
      </c>
      <c r="Y474" s="89" t="s">
        <v>1</v>
      </c>
      <c r="Z474" s="90" t="s">
        <v>1</v>
      </c>
      <c r="AA474" s="91" t="s">
        <v>1</v>
      </c>
      <c r="AB474" s="92" t="s">
        <v>1</v>
      </c>
      <c r="AC474" s="92" t="s">
        <v>1</v>
      </c>
      <c r="AD474" s="93" t="s">
        <v>1</v>
      </c>
      <c r="AE474" s="94" t="s">
        <v>1</v>
      </c>
      <c r="AF474" s="95" t="s">
        <v>1</v>
      </c>
      <c r="AG474" s="96" t="s">
        <v>1</v>
      </c>
      <c r="AH474" s="97" t="s">
        <v>1</v>
      </c>
      <c r="AI474" s="98" t="s">
        <v>1</v>
      </c>
      <c r="AJ474" s="99" t="s">
        <v>1</v>
      </c>
      <c r="AK474" s="100" t="str">
        <f t="shared" si="7"/>
        <v/>
      </c>
    </row>
    <row r="475" spans="1:37" ht="15.75">
      <c r="A475" s="69" t="str">
        <f>IF([1]liste_etab!A471="","",[1]liste_etab!A471)</f>
        <v/>
      </c>
      <c r="B475" s="70" t="str">
        <f>IF([1]liste_etab!B471="","",[1]liste_etab!B471)</f>
        <v/>
      </c>
      <c r="C475" s="71" t="s">
        <v>1</v>
      </c>
      <c r="D475" s="72" t="s">
        <v>1</v>
      </c>
      <c r="E475" s="73" t="s">
        <v>1</v>
      </c>
      <c r="F475" s="74" t="s">
        <v>1</v>
      </c>
      <c r="G475" s="72" t="s">
        <v>1</v>
      </c>
      <c r="H475" s="73" t="s">
        <v>1</v>
      </c>
      <c r="I475" s="75" t="s">
        <v>1</v>
      </c>
      <c r="J475" s="76" t="s">
        <v>1</v>
      </c>
      <c r="K475" s="77" t="s">
        <v>1</v>
      </c>
      <c r="L475" s="78" t="s">
        <v>1</v>
      </c>
      <c r="M475" s="79" t="s">
        <v>1</v>
      </c>
      <c r="N475" s="80" t="s">
        <v>1</v>
      </c>
      <c r="O475" s="81" t="s">
        <v>1</v>
      </c>
      <c r="P475" s="82" t="s">
        <v>1</v>
      </c>
      <c r="Q475" s="83" t="s">
        <v>1</v>
      </c>
      <c r="R475" s="84" t="s">
        <v>1</v>
      </c>
      <c r="S475" s="85" t="s">
        <v>1</v>
      </c>
      <c r="T475" s="86" t="s">
        <v>1</v>
      </c>
      <c r="U475" s="87" t="s">
        <v>1</v>
      </c>
      <c r="V475" s="85" t="s">
        <v>1</v>
      </c>
      <c r="W475" s="88" t="s">
        <v>1</v>
      </c>
      <c r="X475" s="87" t="s">
        <v>1</v>
      </c>
      <c r="Y475" s="89" t="s">
        <v>1</v>
      </c>
      <c r="Z475" s="90" t="s">
        <v>1</v>
      </c>
      <c r="AA475" s="91" t="s">
        <v>1</v>
      </c>
      <c r="AB475" s="92" t="s">
        <v>1</v>
      </c>
      <c r="AC475" s="92" t="s">
        <v>1</v>
      </c>
      <c r="AD475" s="93" t="s">
        <v>1</v>
      </c>
      <c r="AE475" s="94" t="s">
        <v>1</v>
      </c>
      <c r="AF475" s="95" t="s">
        <v>1</v>
      </c>
      <c r="AG475" s="96" t="s">
        <v>1</v>
      </c>
      <c r="AH475" s="97" t="s">
        <v>1</v>
      </c>
      <c r="AI475" s="98" t="s">
        <v>1</v>
      </c>
      <c r="AJ475" s="99" t="s">
        <v>1</v>
      </c>
      <c r="AK475" s="100" t="str">
        <f t="shared" si="7"/>
        <v/>
      </c>
    </row>
    <row r="476" spans="1:37" ht="15.75">
      <c r="A476" s="69" t="str">
        <f>IF([1]liste_etab!A472="","",[1]liste_etab!A472)</f>
        <v/>
      </c>
      <c r="B476" s="70" t="str">
        <f>IF([1]liste_etab!B472="","",[1]liste_etab!B472)</f>
        <v/>
      </c>
      <c r="C476" s="71" t="s">
        <v>1</v>
      </c>
      <c r="D476" s="72" t="s">
        <v>1</v>
      </c>
      <c r="E476" s="73" t="s">
        <v>1</v>
      </c>
      <c r="F476" s="74" t="s">
        <v>1</v>
      </c>
      <c r="G476" s="72" t="s">
        <v>1</v>
      </c>
      <c r="H476" s="73" t="s">
        <v>1</v>
      </c>
      <c r="I476" s="75" t="s">
        <v>1</v>
      </c>
      <c r="J476" s="76" t="s">
        <v>1</v>
      </c>
      <c r="K476" s="77" t="s">
        <v>1</v>
      </c>
      <c r="L476" s="78" t="s">
        <v>1</v>
      </c>
      <c r="M476" s="79" t="s">
        <v>1</v>
      </c>
      <c r="N476" s="80" t="s">
        <v>1</v>
      </c>
      <c r="O476" s="81" t="s">
        <v>1</v>
      </c>
      <c r="P476" s="82" t="s">
        <v>1</v>
      </c>
      <c r="Q476" s="83" t="s">
        <v>1</v>
      </c>
      <c r="R476" s="84" t="s">
        <v>1</v>
      </c>
      <c r="S476" s="85" t="s">
        <v>1</v>
      </c>
      <c r="T476" s="86" t="s">
        <v>1</v>
      </c>
      <c r="U476" s="87" t="s">
        <v>1</v>
      </c>
      <c r="V476" s="85" t="s">
        <v>1</v>
      </c>
      <c r="W476" s="88" t="s">
        <v>1</v>
      </c>
      <c r="X476" s="87" t="s">
        <v>1</v>
      </c>
      <c r="Y476" s="89" t="s">
        <v>1</v>
      </c>
      <c r="Z476" s="90" t="s">
        <v>1</v>
      </c>
      <c r="AA476" s="91" t="s">
        <v>1</v>
      </c>
      <c r="AB476" s="92" t="s">
        <v>1</v>
      </c>
      <c r="AC476" s="92" t="s">
        <v>1</v>
      </c>
      <c r="AD476" s="93" t="s">
        <v>1</v>
      </c>
      <c r="AE476" s="94" t="s">
        <v>1</v>
      </c>
      <c r="AF476" s="95" t="s">
        <v>1</v>
      </c>
      <c r="AG476" s="96" t="s">
        <v>1</v>
      </c>
      <c r="AH476" s="97" t="s">
        <v>1</v>
      </c>
      <c r="AI476" s="98" t="s">
        <v>1</v>
      </c>
      <c r="AJ476" s="99" t="s">
        <v>1</v>
      </c>
      <c r="AK476" s="100" t="str">
        <f t="shared" si="7"/>
        <v/>
      </c>
    </row>
    <row r="477" spans="1:37" ht="15.75">
      <c r="A477" s="69" t="str">
        <f>IF([1]liste_etab!A473="","",[1]liste_etab!A473)</f>
        <v/>
      </c>
      <c r="B477" s="70" t="str">
        <f>IF([1]liste_etab!B473="","",[1]liste_etab!B473)</f>
        <v/>
      </c>
      <c r="C477" s="71" t="s">
        <v>1</v>
      </c>
      <c r="D477" s="72" t="s">
        <v>1</v>
      </c>
      <c r="E477" s="73" t="s">
        <v>1</v>
      </c>
      <c r="F477" s="74" t="s">
        <v>1</v>
      </c>
      <c r="G477" s="72" t="s">
        <v>1</v>
      </c>
      <c r="H477" s="73" t="s">
        <v>1</v>
      </c>
      <c r="I477" s="75" t="s">
        <v>1</v>
      </c>
      <c r="J477" s="76" t="s">
        <v>1</v>
      </c>
      <c r="K477" s="77" t="s">
        <v>1</v>
      </c>
      <c r="L477" s="78" t="s">
        <v>1</v>
      </c>
      <c r="M477" s="79" t="s">
        <v>1</v>
      </c>
      <c r="N477" s="80" t="s">
        <v>1</v>
      </c>
      <c r="O477" s="81" t="s">
        <v>1</v>
      </c>
      <c r="P477" s="82" t="s">
        <v>1</v>
      </c>
      <c r="Q477" s="83" t="s">
        <v>1</v>
      </c>
      <c r="R477" s="84" t="s">
        <v>1</v>
      </c>
      <c r="S477" s="85" t="s">
        <v>1</v>
      </c>
      <c r="T477" s="86" t="s">
        <v>1</v>
      </c>
      <c r="U477" s="87" t="s">
        <v>1</v>
      </c>
      <c r="V477" s="85" t="s">
        <v>1</v>
      </c>
      <c r="W477" s="88" t="s">
        <v>1</v>
      </c>
      <c r="X477" s="87" t="s">
        <v>1</v>
      </c>
      <c r="Y477" s="89" t="s">
        <v>1</v>
      </c>
      <c r="Z477" s="90" t="s">
        <v>1</v>
      </c>
      <c r="AA477" s="91" t="s">
        <v>1</v>
      </c>
      <c r="AB477" s="92" t="s">
        <v>1</v>
      </c>
      <c r="AC477" s="92" t="s">
        <v>1</v>
      </c>
      <c r="AD477" s="93" t="s">
        <v>1</v>
      </c>
      <c r="AE477" s="94" t="s">
        <v>1</v>
      </c>
      <c r="AF477" s="95" t="s">
        <v>1</v>
      </c>
      <c r="AG477" s="96" t="s">
        <v>1</v>
      </c>
      <c r="AH477" s="97" t="s">
        <v>1</v>
      </c>
      <c r="AI477" s="98" t="s">
        <v>1</v>
      </c>
      <c r="AJ477" s="99" t="s">
        <v>1</v>
      </c>
      <c r="AK477" s="100" t="str">
        <f t="shared" si="7"/>
        <v/>
      </c>
    </row>
    <row r="478" spans="1:37" ht="15.75">
      <c r="A478" s="69" t="str">
        <f>IF([1]liste_etab!A474="","",[1]liste_etab!A474)</f>
        <v/>
      </c>
      <c r="B478" s="70" t="str">
        <f>IF([1]liste_etab!B474="","",[1]liste_etab!B474)</f>
        <v/>
      </c>
      <c r="C478" s="71" t="s">
        <v>1</v>
      </c>
      <c r="D478" s="72" t="s">
        <v>1</v>
      </c>
      <c r="E478" s="73" t="s">
        <v>1</v>
      </c>
      <c r="F478" s="74" t="s">
        <v>1</v>
      </c>
      <c r="G478" s="72" t="s">
        <v>1</v>
      </c>
      <c r="H478" s="73" t="s">
        <v>1</v>
      </c>
      <c r="I478" s="75" t="s">
        <v>1</v>
      </c>
      <c r="J478" s="76" t="s">
        <v>1</v>
      </c>
      <c r="K478" s="77" t="s">
        <v>1</v>
      </c>
      <c r="L478" s="78" t="s">
        <v>1</v>
      </c>
      <c r="M478" s="79" t="s">
        <v>1</v>
      </c>
      <c r="N478" s="80" t="s">
        <v>1</v>
      </c>
      <c r="O478" s="81" t="s">
        <v>1</v>
      </c>
      <c r="P478" s="82" t="s">
        <v>1</v>
      </c>
      <c r="Q478" s="83" t="s">
        <v>1</v>
      </c>
      <c r="R478" s="84" t="s">
        <v>1</v>
      </c>
      <c r="S478" s="85" t="s">
        <v>1</v>
      </c>
      <c r="T478" s="86" t="s">
        <v>1</v>
      </c>
      <c r="U478" s="87" t="s">
        <v>1</v>
      </c>
      <c r="V478" s="85" t="s">
        <v>1</v>
      </c>
      <c r="W478" s="88" t="s">
        <v>1</v>
      </c>
      <c r="X478" s="87" t="s">
        <v>1</v>
      </c>
      <c r="Y478" s="89" t="s">
        <v>1</v>
      </c>
      <c r="Z478" s="90" t="s">
        <v>1</v>
      </c>
      <c r="AA478" s="91" t="s">
        <v>1</v>
      </c>
      <c r="AB478" s="92" t="s">
        <v>1</v>
      </c>
      <c r="AC478" s="92" t="s">
        <v>1</v>
      </c>
      <c r="AD478" s="93" t="s">
        <v>1</v>
      </c>
      <c r="AE478" s="94" t="s">
        <v>1</v>
      </c>
      <c r="AF478" s="95" t="s">
        <v>1</v>
      </c>
      <c r="AG478" s="96" t="s">
        <v>1</v>
      </c>
      <c r="AH478" s="97" t="s">
        <v>1</v>
      </c>
      <c r="AI478" s="98" t="s">
        <v>1</v>
      </c>
      <c r="AJ478" s="99" t="s">
        <v>1</v>
      </c>
      <c r="AK478" s="100" t="str">
        <f t="shared" si="7"/>
        <v/>
      </c>
    </row>
    <row r="479" spans="1:37" ht="15.75">
      <c r="A479" s="69" t="str">
        <f>IF([1]liste_etab!A475="","",[1]liste_etab!A475)</f>
        <v/>
      </c>
      <c r="B479" s="70" t="str">
        <f>IF([1]liste_etab!B475="","",[1]liste_etab!B475)</f>
        <v/>
      </c>
      <c r="C479" s="71" t="s">
        <v>1</v>
      </c>
      <c r="D479" s="72" t="s">
        <v>1</v>
      </c>
      <c r="E479" s="73" t="s">
        <v>1</v>
      </c>
      <c r="F479" s="74" t="s">
        <v>1</v>
      </c>
      <c r="G479" s="72" t="s">
        <v>1</v>
      </c>
      <c r="H479" s="73" t="s">
        <v>1</v>
      </c>
      <c r="I479" s="75" t="s">
        <v>1</v>
      </c>
      <c r="J479" s="76" t="s">
        <v>1</v>
      </c>
      <c r="K479" s="77" t="s">
        <v>1</v>
      </c>
      <c r="L479" s="78" t="s">
        <v>1</v>
      </c>
      <c r="M479" s="79" t="s">
        <v>1</v>
      </c>
      <c r="N479" s="80" t="s">
        <v>1</v>
      </c>
      <c r="O479" s="81" t="s">
        <v>1</v>
      </c>
      <c r="P479" s="82" t="s">
        <v>1</v>
      </c>
      <c r="Q479" s="83" t="s">
        <v>1</v>
      </c>
      <c r="R479" s="84" t="s">
        <v>1</v>
      </c>
      <c r="S479" s="85" t="s">
        <v>1</v>
      </c>
      <c r="T479" s="86" t="s">
        <v>1</v>
      </c>
      <c r="U479" s="87" t="s">
        <v>1</v>
      </c>
      <c r="V479" s="85" t="s">
        <v>1</v>
      </c>
      <c r="W479" s="88" t="s">
        <v>1</v>
      </c>
      <c r="X479" s="87" t="s">
        <v>1</v>
      </c>
      <c r="Y479" s="89" t="s">
        <v>1</v>
      </c>
      <c r="Z479" s="90" t="s">
        <v>1</v>
      </c>
      <c r="AA479" s="91" t="s">
        <v>1</v>
      </c>
      <c r="AB479" s="92" t="s">
        <v>1</v>
      </c>
      <c r="AC479" s="92" t="s">
        <v>1</v>
      </c>
      <c r="AD479" s="93" t="s">
        <v>1</v>
      </c>
      <c r="AE479" s="94" t="s">
        <v>1</v>
      </c>
      <c r="AF479" s="95" t="s">
        <v>1</v>
      </c>
      <c r="AG479" s="96" t="s">
        <v>1</v>
      </c>
      <c r="AH479" s="97" t="s">
        <v>1</v>
      </c>
      <c r="AI479" s="98" t="s">
        <v>1</v>
      </c>
      <c r="AJ479" s="99" t="s">
        <v>1</v>
      </c>
      <c r="AK479" s="100" t="str">
        <f t="shared" si="7"/>
        <v/>
      </c>
    </row>
    <row r="480" spans="1:37" ht="15.75">
      <c r="A480" s="69" t="str">
        <f>IF([1]liste_etab!A476="","",[1]liste_etab!A476)</f>
        <v/>
      </c>
      <c r="B480" s="70" t="str">
        <f>IF([1]liste_etab!B476="","",[1]liste_etab!B476)</f>
        <v/>
      </c>
      <c r="C480" s="71" t="s">
        <v>1</v>
      </c>
      <c r="D480" s="72" t="s">
        <v>1</v>
      </c>
      <c r="E480" s="73" t="s">
        <v>1</v>
      </c>
      <c r="F480" s="74" t="s">
        <v>1</v>
      </c>
      <c r="G480" s="72" t="s">
        <v>1</v>
      </c>
      <c r="H480" s="73" t="s">
        <v>1</v>
      </c>
      <c r="I480" s="75" t="s">
        <v>1</v>
      </c>
      <c r="J480" s="76" t="s">
        <v>1</v>
      </c>
      <c r="K480" s="77" t="s">
        <v>1</v>
      </c>
      <c r="L480" s="78" t="s">
        <v>1</v>
      </c>
      <c r="M480" s="79" t="s">
        <v>1</v>
      </c>
      <c r="N480" s="80" t="s">
        <v>1</v>
      </c>
      <c r="O480" s="81" t="s">
        <v>1</v>
      </c>
      <c r="P480" s="82" t="s">
        <v>1</v>
      </c>
      <c r="Q480" s="83" t="s">
        <v>1</v>
      </c>
      <c r="R480" s="84" t="s">
        <v>1</v>
      </c>
      <c r="S480" s="85" t="s">
        <v>1</v>
      </c>
      <c r="T480" s="86" t="s">
        <v>1</v>
      </c>
      <c r="U480" s="87" t="s">
        <v>1</v>
      </c>
      <c r="V480" s="85" t="s">
        <v>1</v>
      </c>
      <c r="W480" s="88" t="s">
        <v>1</v>
      </c>
      <c r="X480" s="87" t="s">
        <v>1</v>
      </c>
      <c r="Y480" s="89" t="s">
        <v>1</v>
      </c>
      <c r="Z480" s="90" t="s">
        <v>1</v>
      </c>
      <c r="AA480" s="91" t="s">
        <v>1</v>
      </c>
      <c r="AB480" s="92" t="s">
        <v>1</v>
      </c>
      <c r="AC480" s="92" t="s">
        <v>1</v>
      </c>
      <c r="AD480" s="93" t="s">
        <v>1</v>
      </c>
      <c r="AE480" s="94" t="s">
        <v>1</v>
      </c>
      <c r="AF480" s="95" t="s">
        <v>1</v>
      </c>
      <c r="AG480" s="96" t="s">
        <v>1</v>
      </c>
      <c r="AH480" s="97" t="s">
        <v>1</v>
      </c>
      <c r="AI480" s="98" t="s">
        <v>1</v>
      </c>
      <c r="AJ480" s="99" t="s">
        <v>1</v>
      </c>
      <c r="AK480" s="100" t="str">
        <f t="shared" si="7"/>
        <v/>
      </c>
    </row>
    <row r="481" spans="1:37" ht="15.75">
      <c r="A481" s="69" t="str">
        <f>IF([1]liste_etab!A477="","",[1]liste_etab!A477)</f>
        <v/>
      </c>
      <c r="B481" s="70" t="str">
        <f>IF([1]liste_etab!B477="","",[1]liste_etab!B477)</f>
        <v/>
      </c>
      <c r="C481" s="71" t="s">
        <v>1</v>
      </c>
      <c r="D481" s="72" t="s">
        <v>1</v>
      </c>
      <c r="E481" s="73" t="s">
        <v>1</v>
      </c>
      <c r="F481" s="74" t="s">
        <v>1</v>
      </c>
      <c r="G481" s="72" t="s">
        <v>1</v>
      </c>
      <c r="H481" s="73" t="s">
        <v>1</v>
      </c>
      <c r="I481" s="75" t="s">
        <v>1</v>
      </c>
      <c r="J481" s="76" t="s">
        <v>1</v>
      </c>
      <c r="K481" s="77" t="s">
        <v>1</v>
      </c>
      <c r="L481" s="78" t="s">
        <v>1</v>
      </c>
      <c r="M481" s="79" t="s">
        <v>1</v>
      </c>
      <c r="N481" s="80" t="s">
        <v>1</v>
      </c>
      <c r="O481" s="81" t="s">
        <v>1</v>
      </c>
      <c r="P481" s="82" t="s">
        <v>1</v>
      </c>
      <c r="Q481" s="83" t="s">
        <v>1</v>
      </c>
      <c r="R481" s="84" t="s">
        <v>1</v>
      </c>
      <c r="S481" s="85" t="s">
        <v>1</v>
      </c>
      <c r="T481" s="86" t="s">
        <v>1</v>
      </c>
      <c r="U481" s="87" t="s">
        <v>1</v>
      </c>
      <c r="V481" s="85" t="s">
        <v>1</v>
      </c>
      <c r="W481" s="88" t="s">
        <v>1</v>
      </c>
      <c r="X481" s="87" t="s">
        <v>1</v>
      </c>
      <c r="Y481" s="89" t="s">
        <v>1</v>
      </c>
      <c r="Z481" s="90" t="s">
        <v>1</v>
      </c>
      <c r="AA481" s="91" t="s">
        <v>1</v>
      </c>
      <c r="AB481" s="92" t="s">
        <v>1</v>
      </c>
      <c r="AC481" s="92" t="s">
        <v>1</v>
      </c>
      <c r="AD481" s="93" t="s">
        <v>1</v>
      </c>
      <c r="AE481" s="94" t="s">
        <v>1</v>
      </c>
      <c r="AF481" s="95" t="s">
        <v>1</v>
      </c>
      <c r="AG481" s="96" t="s">
        <v>1</v>
      </c>
      <c r="AH481" s="97" t="s">
        <v>1</v>
      </c>
      <c r="AI481" s="98" t="s">
        <v>1</v>
      </c>
      <c r="AJ481" s="99" t="s">
        <v>1</v>
      </c>
      <c r="AK481" s="100" t="str">
        <f t="shared" si="7"/>
        <v/>
      </c>
    </row>
    <row r="482" spans="1:37" ht="15.75">
      <c r="A482" s="69" t="str">
        <f>IF([1]liste_etab!A478="","",[1]liste_etab!A478)</f>
        <v/>
      </c>
      <c r="B482" s="70" t="str">
        <f>IF([1]liste_etab!B478="","",[1]liste_etab!B478)</f>
        <v/>
      </c>
      <c r="C482" s="71" t="s">
        <v>1</v>
      </c>
      <c r="D482" s="72" t="s">
        <v>1</v>
      </c>
      <c r="E482" s="73" t="s">
        <v>1</v>
      </c>
      <c r="F482" s="74" t="s">
        <v>1</v>
      </c>
      <c r="G482" s="72" t="s">
        <v>1</v>
      </c>
      <c r="H482" s="73" t="s">
        <v>1</v>
      </c>
      <c r="I482" s="75" t="s">
        <v>1</v>
      </c>
      <c r="J482" s="76" t="s">
        <v>1</v>
      </c>
      <c r="K482" s="77" t="s">
        <v>1</v>
      </c>
      <c r="L482" s="78" t="s">
        <v>1</v>
      </c>
      <c r="M482" s="79" t="s">
        <v>1</v>
      </c>
      <c r="N482" s="80" t="s">
        <v>1</v>
      </c>
      <c r="O482" s="81" t="s">
        <v>1</v>
      </c>
      <c r="P482" s="82" t="s">
        <v>1</v>
      </c>
      <c r="Q482" s="83" t="s">
        <v>1</v>
      </c>
      <c r="R482" s="84" t="s">
        <v>1</v>
      </c>
      <c r="S482" s="85" t="s">
        <v>1</v>
      </c>
      <c r="T482" s="86" t="s">
        <v>1</v>
      </c>
      <c r="U482" s="87" t="s">
        <v>1</v>
      </c>
      <c r="V482" s="85" t="s">
        <v>1</v>
      </c>
      <c r="W482" s="88" t="s">
        <v>1</v>
      </c>
      <c r="X482" s="87" t="s">
        <v>1</v>
      </c>
      <c r="Y482" s="89" t="s">
        <v>1</v>
      </c>
      <c r="Z482" s="90" t="s">
        <v>1</v>
      </c>
      <c r="AA482" s="91" t="s">
        <v>1</v>
      </c>
      <c r="AB482" s="92" t="s">
        <v>1</v>
      </c>
      <c r="AC482" s="92" t="s">
        <v>1</v>
      </c>
      <c r="AD482" s="93" t="s">
        <v>1</v>
      </c>
      <c r="AE482" s="94" t="s">
        <v>1</v>
      </c>
      <c r="AF482" s="95" t="s">
        <v>1</v>
      </c>
      <c r="AG482" s="96" t="s">
        <v>1</v>
      </c>
      <c r="AH482" s="97" t="s">
        <v>1</v>
      </c>
      <c r="AI482" s="98" t="s">
        <v>1</v>
      </c>
      <c r="AJ482" s="99" t="s">
        <v>1</v>
      </c>
      <c r="AK482" s="100" t="str">
        <f t="shared" si="7"/>
        <v/>
      </c>
    </row>
    <row r="483" spans="1:37" ht="15.75">
      <c r="A483" s="69" t="str">
        <f>IF([1]liste_etab!A479="","",[1]liste_etab!A479)</f>
        <v/>
      </c>
      <c r="B483" s="70" t="str">
        <f>IF([1]liste_etab!B479="","",[1]liste_etab!B479)</f>
        <v/>
      </c>
      <c r="C483" s="71" t="s">
        <v>1</v>
      </c>
      <c r="D483" s="72" t="s">
        <v>1</v>
      </c>
      <c r="E483" s="73" t="s">
        <v>1</v>
      </c>
      <c r="F483" s="74" t="s">
        <v>1</v>
      </c>
      <c r="G483" s="72" t="s">
        <v>1</v>
      </c>
      <c r="H483" s="73" t="s">
        <v>1</v>
      </c>
      <c r="I483" s="75" t="s">
        <v>1</v>
      </c>
      <c r="J483" s="76" t="s">
        <v>1</v>
      </c>
      <c r="K483" s="77" t="s">
        <v>1</v>
      </c>
      <c r="L483" s="78" t="s">
        <v>1</v>
      </c>
      <c r="M483" s="79" t="s">
        <v>1</v>
      </c>
      <c r="N483" s="80" t="s">
        <v>1</v>
      </c>
      <c r="O483" s="81" t="s">
        <v>1</v>
      </c>
      <c r="P483" s="82" t="s">
        <v>1</v>
      </c>
      <c r="Q483" s="83" t="s">
        <v>1</v>
      </c>
      <c r="R483" s="84" t="s">
        <v>1</v>
      </c>
      <c r="S483" s="85" t="s">
        <v>1</v>
      </c>
      <c r="T483" s="86" t="s">
        <v>1</v>
      </c>
      <c r="U483" s="87" t="s">
        <v>1</v>
      </c>
      <c r="V483" s="85" t="s">
        <v>1</v>
      </c>
      <c r="W483" s="88" t="s">
        <v>1</v>
      </c>
      <c r="X483" s="87" t="s">
        <v>1</v>
      </c>
      <c r="Y483" s="89" t="s">
        <v>1</v>
      </c>
      <c r="Z483" s="90" t="s">
        <v>1</v>
      </c>
      <c r="AA483" s="91" t="s">
        <v>1</v>
      </c>
      <c r="AB483" s="92" t="s">
        <v>1</v>
      </c>
      <c r="AC483" s="92" t="s">
        <v>1</v>
      </c>
      <c r="AD483" s="93" t="s">
        <v>1</v>
      </c>
      <c r="AE483" s="94" t="s">
        <v>1</v>
      </c>
      <c r="AF483" s="95" t="s">
        <v>1</v>
      </c>
      <c r="AG483" s="96" t="s">
        <v>1</v>
      </c>
      <c r="AH483" s="97" t="s">
        <v>1</v>
      </c>
      <c r="AI483" s="98" t="s">
        <v>1</v>
      </c>
      <c r="AJ483" s="99" t="s">
        <v>1</v>
      </c>
      <c r="AK483" s="100" t="str">
        <f t="shared" si="7"/>
        <v/>
      </c>
    </row>
    <row r="484" spans="1:37" ht="15.75">
      <c r="A484" s="69" t="str">
        <f>IF([1]liste_etab!A480="","",[1]liste_etab!A480)</f>
        <v/>
      </c>
      <c r="B484" s="70" t="str">
        <f>IF([1]liste_etab!B480="","",[1]liste_etab!B480)</f>
        <v/>
      </c>
      <c r="C484" s="71" t="s">
        <v>1</v>
      </c>
      <c r="D484" s="72" t="s">
        <v>1</v>
      </c>
      <c r="E484" s="73" t="s">
        <v>1</v>
      </c>
      <c r="F484" s="74" t="s">
        <v>1</v>
      </c>
      <c r="G484" s="72" t="s">
        <v>1</v>
      </c>
      <c r="H484" s="73" t="s">
        <v>1</v>
      </c>
      <c r="I484" s="75" t="s">
        <v>1</v>
      </c>
      <c r="J484" s="76" t="s">
        <v>1</v>
      </c>
      <c r="K484" s="77" t="s">
        <v>1</v>
      </c>
      <c r="L484" s="78" t="s">
        <v>1</v>
      </c>
      <c r="M484" s="79" t="s">
        <v>1</v>
      </c>
      <c r="N484" s="80" t="s">
        <v>1</v>
      </c>
      <c r="O484" s="81" t="s">
        <v>1</v>
      </c>
      <c r="P484" s="82" t="s">
        <v>1</v>
      </c>
      <c r="Q484" s="83" t="s">
        <v>1</v>
      </c>
      <c r="R484" s="84" t="s">
        <v>1</v>
      </c>
      <c r="S484" s="85" t="s">
        <v>1</v>
      </c>
      <c r="T484" s="86" t="s">
        <v>1</v>
      </c>
      <c r="U484" s="87" t="s">
        <v>1</v>
      </c>
      <c r="V484" s="85" t="s">
        <v>1</v>
      </c>
      <c r="W484" s="88" t="s">
        <v>1</v>
      </c>
      <c r="X484" s="87" t="s">
        <v>1</v>
      </c>
      <c r="Y484" s="89" t="s">
        <v>1</v>
      </c>
      <c r="Z484" s="90" t="s">
        <v>1</v>
      </c>
      <c r="AA484" s="91" t="s">
        <v>1</v>
      </c>
      <c r="AB484" s="92" t="s">
        <v>1</v>
      </c>
      <c r="AC484" s="92" t="s">
        <v>1</v>
      </c>
      <c r="AD484" s="93" t="s">
        <v>1</v>
      </c>
      <c r="AE484" s="94" t="s">
        <v>1</v>
      </c>
      <c r="AF484" s="95" t="s">
        <v>1</v>
      </c>
      <c r="AG484" s="96" t="s">
        <v>1</v>
      </c>
      <c r="AH484" s="97" t="s">
        <v>1</v>
      </c>
      <c r="AI484" s="98" t="s">
        <v>1</v>
      </c>
      <c r="AJ484" s="99" t="s">
        <v>1</v>
      </c>
      <c r="AK484" s="100" t="str">
        <f t="shared" si="7"/>
        <v/>
      </c>
    </row>
    <row r="485" spans="1:37" ht="15.75">
      <c r="A485" s="69" t="str">
        <f>IF([1]liste_etab!A481="","",[1]liste_etab!A481)</f>
        <v/>
      </c>
      <c r="B485" s="70" t="str">
        <f>IF([1]liste_etab!B481="","",[1]liste_etab!B481)</f>
        <v/>
      </c>
      <c r="C485" s="71" t="s">
        <v>1</v>
      </c>
      <c r="D485" s="72" t="s">
        <v>1</v>
      </c>
      <c r="E485" s="73" t="s">
        <v>1</v>
      </c>
      <c r="F485" s="74" t="s">
        <v>1</v>
      </c>
      <c r="G485" s="72" t="s">
        <v>1</v>
      </c>
      <c r="H485" s="73" t="s">
        <v>1</v>
      </c>
      <c r="I485" s="75" t="s">
        <v>1</v>
      </c>
      <c r="J485" s="76" t="s">
        <v>1</v>
      </c>
      <c r="K485" s="77" t="s">
        <v>1</v>
      </c>
      <c r="L485" s="78" t="s">
        <v>1</v>
      </c>
      <c r="M485" s="79" t="s">
        <v>1</v>
      </c>
      <c r="N485" s="80" t="s">
        <v>1</v>
      </c>
      <c r="O485" s="81" t="s">
        <v>1</v>
      </c>
      <c r="P485" s="82" t="s">
        <v>1</v>
      </c>
      <c r="Q485" s="83" t="s">
        <v>1</v>
      </c>
      <c r="R485" s="84" t="s">
        <v>1</v>
      </c>
      <c r="S485" s="85" t="s">
        <v>1</v>
      </c>
      <c r="T485" s="86" t="s">
        <v>1</v>
      </c>
      <c r="U485" s="87" t="s">
        <v>1</v>
      </c>
      <c r="V485" s="85" t="s">
        <v>1</v>
      </c>
      <c r="W485" s="88" t="s">
        <v>1</v>
      </c>
      <c r="X485" s="87" t="s">
        <v>1</v>
      </c>
      <c r="Y485" s="89" t="s">
        <v>1</v>
      </c>
      <c r="Z485" s="90" t="s">
        <v>1</v>
      </c>
      <c r="AA485" s="91" t="s">
        <v>1</v>
      </c>
      <c r="AB485" s="92" t="s">
        <v>1</v>
      </c>
      <c r="AC485" s="92" t="s">
        <v>1</v>
      </c>
      <c r="AD485" s="93" t="s">
        <v>1</v>
      </c>
      <c r="AE485" s="94" t="s">
        <v>1</v>
      </c>
      <c r="AF485" s="95" t="s">
        <v>1</v>
      </c>
      <c r="AG485" s="96" t="s">
        <v>1</v>
      </c>
      <c r="AH485" s="97" t="s">
        <v>1</v>
      </c>
      <c r="AI485" s="98" t="s">
        <v>1</v>
      </c>
      <c r="AJ485" s="99" t="s">
        <v>1</v>
      </c>
      <c r="AK485" s="100" t="str">
        <f t="shared" si="7"/>
        <v/>
      </c>
    </row>
    <row r="486" spans="1:37" ht="15.75">
      <c r="A486" s="69" t="str">
        <f>IF([1]liste_etab!A482="","",[1]liste_etab!A482)</f>
        <v/>
      </c>
      <c r="B486" s="70" t="str">
        <f>IF([1]liste_etab!B482="","",[1]liste_etab!B482)</f>
        <v/>
      </c>
      <c r="C486" s="71" t="s">
        <v>1</v>
      </c>
      <c r="D486" s="72" t="s">
        <v>1</v>
      </c>
      <c r="E486" s="73" t="s">
        <v>1</v>
      </c>
      <c r="F486" s="74" t="s">
        <v>1</v>
      </c>
      <c r="G486" s="72" t="s">
        <v>1</v>
      </c>
      <c r="H486" s="73" t="s">
        <v>1</v>
      </c>
      <c r="I486" s="75" t="s">
        <v>1</v>
      </c>
      <c r="J486" s="76" t="s">
        <v>1</v>
      </c>
      <c r="K486" s="77" t="s">
        <v>1</v>
      </c>
      <c r="L486" s="78" t="s">
        <v>1</v>
      </c>
      <c r="M486" s="79" t="s">
        <v>1</v>
      </c>
      <c r="N486" s="80" t="s">
        <v>1</v>
      </c>
      <c r="O486" s="81" t="s">
        <v>1</v>
      </c>
      <c r="P486" s="82" t="s">
        <v>1</v>
      </c>
      <c r="Q486" s="83" t="s">
        <v>1</v>
      </c>
      <c r="R486" s="84" t="s">
        <v>1</v>
      </c>
      <c r="S486" s="85" t="s">
        <v>1</v>
      </c>
      <c r="T486" s="86" t="s">
        <v>1</v>
      </c>
      <c r="U486" s="87" t="s">
        <v>1</v>
      </c>
      <c r="V486" s="85" t="s">
        <v>1</v>
      </c>
      <c r="W486" s="88" t="s">
        <v>1</v>
      </c>
      <c r="X486" s="87" t="s">
        <v>1</v>
      </c>
      <c r="Y486" s="89" t="s">
        <v>1</v>
      </c>
      <c r="Z486" s="90" t="s">
        <v>1</v>
      </c>
      <c r="AA486" s="91" t="s">
        <v>1</v>
      </c>
      <c r="AB486" s="92" t="s">
        <v>1</v>
      </c>
      <c r="AC486" s="92" t="s">
        <v>1</v>
      </c>
      <c r="AD486" s="93" t="s">
        <v>1</v>
      </c>
      <c r="AE486" s="94" t="s">
        <v>1</v>
      </c>
      <c r="AF486" s="95" t="s">
        <v>1</v>
      </c>
      <c r="AG486" s="96" t="s">
        <v>1</v>
      </c>
      <c r="AH486" s="97" t="s">
        <v>1</v>
      </c>
      <c r="AI486" s="98" t="s">
        <v>1</v>
      </c>
      <c r="AJ486" s="99" t="s">
        <v>1</v>
      </c>
      <c r="AK486" s="100" t="str">
        <f t="shared" si="7"/>
        <v/>
      </c>
    </row>
    <row r="487" spans="1:37" ht="15.75">
      <c r="A487" s="69" t="str">
        <f>IF([1]liste_etab!A483="","",[1]liste_etab!A483)</f>
        <v/>
      </c>
      <c r="B487" s="70" t="str">
        <f>IF([1]liste_etab!B483="","",[1]liste_etab!B483)</f>
        <v/>
      </c>
      <c r="C487" s="71" t="s">
        <v>1</v>
      </c>
      <c r="D487" s="72" t="s">
        <v>1</v>
      </c>
      <c r="E487" s="73" t="s">
        <v>1</v>
      </c>
      <c r="F487" s="74" t="s">
        <v>1</v>
      </c>
      <c r="G487" s="72" t="s">
        <v>1</v>
      </c>
      <c r="H487" s="73" t="s">
        <v>1</v>
      </c>
      <c r="I487" s="75" t="s">
        <v>1</v>
      </c>
      <c r="J487" s="76" t="s">
        <v>1</v>
      </c>
      <c r="K487" s="77" t="s">
        <v>1</v>
      </c>
      <c r="L487" s="78" t="s">
        <v>1</v>
      </c>
      <c r="M487" s="79" t="s">
        <v>1</v>
      </c>
      <c r="N487" s="80" t="s">
        <v>1</v>
      </c>
      <c r="O487" s="81" t="s">
        <v>1</v>
      </c>
      <c r="P487" s="82" t="s">
        <v>1</v>
      </c>
      <c r="Q487" s="83" t="s">
        <v>1</v>
      </c>
      <c r="R487" s="84" t="s">
        <v>1</v>
      </c>
      <c r="S487" s="85" t="s">
        <v>1</v>
      </c>
      <c r="T487" s="86" t="s">
        <v>1</v>
      </c>
      <c r="U487" s="87" t="s">
        <v>1</v>
      </c>
      <c r="V487" s="85" t="s">
        <v>1</v>
      </c>
      <c r="W487" s="88" t="s">
        <v>1</v>
      </c>
      <c r="X487" s="87" t="s">
        <v>1</v>
      </c>
      <c r="Y487" s="89" t="s">
        <v>1</v>
      </c>
      <c r="Z487" s="90" t="s">
        <v>1</v>
      </c>
      <c r="AA487" s="91" t="s">
        <v>1</v>
      </c>
      <c r="AB487" s="92" t="s">
        <v>1</v>
      </c>
      <c r="AC487" s="92" t="s">
        <v>1</v>
      </c>
      <c r="AD487" s="93" t="s">
        <v>1</v>
      </c>
      <c r="AE487" s="94" t="s">
        <v>1</v>
      </c>
      <c r="AF487" s="95" t="s">
        <v>1</v>
      </c>
      <c r="AG487" s="96" t="s">
        <v>1</v>
      </c>
      <c r="AH487" s="97" t="s">
        <v>1</v>
      </c>
      <c r="AI487" s="98" t="s">
        <v>1</v>
      </c>
      <c r="AJ487" s="99" t="s">
        <v>1</v>
      </c>
      <c r="AK487" s="100" t="str">
        <f t="shared" si="7"/>
        <v/>
      </c>
    </row>
    <row r="488" spans="1:37" ht="15.75">
      <c r="A488" s="69" t="str">
        <f>IF([1]liste_etab!A484="","",[1]liste_etab!A484)</f>
        <v/>
      </c>
      <c r="B488" s="70" t="str">
        <f>IF([1]liste_etab!B484="","",[1]liste_etab!B484)</f>
        <v/>
      </c>
      <c r="C488" s="71" t="s">
        <v>1</v>
      </c>
      <c r="D488" s="72" t="s">
        <v>1</v>
      </c>
      <c r="E488" s="73" t="s">
        <v>1</v>
      </c>
      <c r="F488" s="74" t="s">
        <v>1</v>
      </c>
      <c r="G488" s="72" t="s">
        <v>1</v>
      </c>
      <c r="H488" s="73" t="s">
        <v>1</v>
      </c>
      <c r="I488" s="75" t="s">
        <v>1</v>
      </c>
      <c r="J488" s="76" t="s">
        <v>1</v>
      </c>
      <c r="K488" s="77" t="s">
        <v>1</v>
      </c>
      <c r="L488" s="78" t="s">
        <v>1</v>
      </c>
      <c r="M488" s="79" t="s">
        <v>1</v>
      </c>
      <c r="N488" s="80" t="s">
        <v>1</v>
      </c>
      <c r="O488" s="81" t="s">
        <v>1</v>
      </c>
      <c r="P488" s="82" t="s">
        <v>1</v>
      </c>
      <c r="Q488" s="83" t="s">
        <v>1</v>
      </c>
      <c r="R488" s="84" t="s">
        <v>1</v>
      </c>
      <c r="S488" s="85" t="s">
        <v>1</v>
      </c>
      <c r="T488" s="86" t="s">
        <v>1</v>
      </c>
      <c r="U488" s="87" t="s">
        <v>1</v>
      </c>
      <c r="V488" s="85" t="s">
        <v>1</v>
      </c>
      <c r="W488" s="88" t="s">
        <v>1</v>
      </c>
      <c r="X488" s="87" t="s">
        <v>1</v>
      </c>
      <c r="Y488" s="89" t="s">
        <v>1</v>
      </c>
      <c r="Z488" s="90" t="s">
        <v>1</v>
      </c>
      <c r="AA488" s="91" t="s">
        <v>1</v>
      </c>
      <c r="AB488" s="92" t="s">
        <v>1</v>
      </c>
      <c r="AC488" s="92" t="s">
        <v>1</v>
      </c>
      <c r="AD488" s="93" t="s">
        <v>1</v>
      </c>
      <c r="AE488" s="94" t="s">
        <v>1</v>
      </c>
      <c r="AF488" s="95" t="s">
        <v>1</v>
      </c>
      <c r="AG488" s="96" t="s">
        <v>1</v>
      </c>
      <c r="AH488" s="97" t="s">
        <v>1</v>
      </c>
      <c r="AI488" s="98" t="s">
        <v>1</v>
      </c>
      <c r="AJ488" s="99" t="s">
        <v>1</v>
      </c>
      <c r="AK488" s="100" t="str">
        <f t="shared" si="7"/>
        <v/>
      </c>
    </row>
    <row r="489" spans="1:37" ht="15.75">
      <c r="A489" s="69" t="str">
        <f>IF([1]liste_etab!A485="","",[1]liste_etab!A485)</f>
        <v/>
      </c>
      <c r="B489" s="70" t="str">
        <f>IF([1]liste_etab!B485="","",[1]liste_etab!B485)</f>
        <v/>
      </c>
      <c r="C489" s="71" t="s">
        <v>1</v>
      </c>
      <c r="D489" s="72" t="s">
        <v>1</v>
      </c>
      <c r="E489" s="73" t="s">
        <v>1</v>
      </c>
      <c r="F489" s="74" t="s">
        <v>1</v>
      </c>
      <c r="G489" s="72" t="s">
        <v>1</v>
      </c>
      <c r="H489" s="73" t="s">
        <v>1</v>
      </c>
      <c r="I489" s="75" t="s">
        <v>1</v>
      </c>
      <c r="J489" s="76" t="s">
        <v>1</v>
      </c>
      <c r="K489" s="77" t="s">
        <v>1</v>
      </c>
      <c r="L489" s="78" t="s">
        <v>1</v>
      </c>
      <c r="M489" s="79" t="s">
        <v>1</v>
      </c>
      <c r="N489" s="80" t="s">
        <v>1</v>
      </c>
      <c r="O489" s="81" t="s">
        <v>1</v>
      </c>
      <c r="P489" s="82" t="s">
        <v>1</v>
      </c>
      <c r="Q489" s="83" t="s">
        <v>1</v>
      </c>
      <c r="R489" s="84" t="s">
        <v>1</v>
      </c>
      <c r="S489" s="85" t="s">
        <v>1</v>
      </c>
      <c r="T489" s="86" t="s">
        <v>1</v>
      </c>
      <c r="U489" s="87" t="s">
        <v>1</v>
      </c>
      <c r="V489" s="85" t="s">
        <v>1</v>
      </c>
      <c r="W489" s="88" t="s">
        <v>1</v>
      </c>
      <c r="X489" s="87" t="s">
        <v>1</v>
      </c>
      <c r="Y489" s="89" t="s">
        <v>1</v>
      </c>
      <c r="Z489" s="90" t="s">
        <v>1</v>
      </c>
      <c r="AA489" s="91" t="s">
        <v>1</v>
      </c>
      <c r="AB489" s="92" t="s">
        <v>1</v>
      </c>
      <c r="AC489" s="92" t="s">
        <v>1</v>
      </c>
      <c r="AD489" s="93" t="s">
        <v>1</v>
      </c>
      <c r="AE489" s="94" t="s">
        <v>1</v>
      </c>
      <c r="AF489" s="95" t="s">
        <v>1</v>
      </c>
      <c r="AG489" s="96" t="s">
        <v>1</v>
      </c>
      <c r="AH489" s="97" t="s">
        <v>1</v>
      </c>
      <c r="AI489" s="98" t="s">
        <v>1</v>
      </c>
      <c r="AJ489" s="99" t="s">
        <v>1</v>
      </c>
      <c r="AK489" s="100" t="str">
        <f t="shared" si="7"/>
        <v/>
      </c>
    </row>
    <row r="490" spans="1:37" ht="15.75">
      <c r="A490" s="69" t="str">
        <f>IF([1]liste_etab!A486="","",[1]liste_etab!A486)</f>
        <v/>
      </c>
      <c r="B490" s="70" t="str">
        <f>IF([1]liste_etab!B486="","",[1]liste_etab!B486)</f>
        <v/>
      </c>
      <c r="C490" s="71" t="s">
        <v>1</v>
      </c>
      <c r="D490" s="72" t="s">
        <v>1</v>
      </c>
      <c r="E490" s="73" t="s">
        <v>1</v>
      </c>
      <c r="F490" s="74" t="s">
        <v>1</v>
      </c>
      <c r="G490" s="72" t="s">
        <v>1</v>
      </c>
      <c r="H490" s="73" t="s">
        <v>1</v>
      </c>
      <c r="I490" s="75" t="s">
        <v>1</v>
      </c>
      <c r="J490" s="76" t="s">
        <v>1</v>
      </c>
      <c r="K490" s="77" t="s">
        <v>1</v>
      </c>
      <c r="L490" s="78" t="s">
        <v>1</v>
      </c>
      <c r="M490" s="79" t="s">
        <v>1</v>
      </c>
      <c r="N490" s="80" t="s">
        <v>1</v>
      </c>
      <c r="O490" s="81" t="s">
        <v>1</v>
      </c>
      <c r="P490" s="82" t="s">
        <v>1</v>
      </c>
      <c r="Q490" s="83" t="s">
        <v>1</v>
      </c>
      <c r="R490" s="84" t="s">
        <v>1</v>
      </c>
      <c r="S490" s="85" t="s">
        <v>1</v>
      </c>
      <c r="T490" s="86" t="s">
        <v>1</v>
      </c>
      <c r="U490" s="87" t="s">
        <v>1</v>
      </c>
      <c r="V490" s="85" t="s">
        <v>1</v>
      </c>
      <c r="W490" s="88" t="s">
        <v>1</v>
      </c>
      <c r="X490" s="87" t="s">
        <v>1</v>
      </c>
      <c r="Y490" s="89" t="s">
        <v>1</v>
      </c>
      <c r="Z490" s="90" t="s">
        <v>1</v>
      </c>
      <c r="AA490" s="91" t="s">
        <v>1</v>
      </c>
      <c r="AB490" s="92" t="s">
        <v>1</v>
      </c>
      <c r="AC490" s="92" t="s">
        <v>1</v>
      </c>
      <c r="AD490" s="93" t="s">
        <v>1</v>
      </c>
      <c r="AE490" s="94" t="s">
        <v>1</v>
      </c>
      <c r="AF490" s="95" t="s">
        <v>1</v>
      </c>
      <c r="AG490" s="96" t="s">
        <v>1</v>
      </c>
      <c r="AH490" s="97" t="s">
        <v>1</v>
      </c>
      <c r="AI490" s="98" t="s">
        <v>1</v>
      </c>
      <c r="AJ490" s="99" t="s">
        <v>1</v>
      </c>
      <c r="AK490" s="100" t="str">
        <f t="shared" si="7"/>
        <v/>
      </c>
    </row>
    <row r="491" spans="1:37" ht="15.75">
      <c r="A491" s="69" t="str">
        <f>IF([1]liste_etab!A487="","",[1]liste_etab!A487)</f>
        <v/>
      </c>
      <c r="B491" s="70" t="str">
        <f>IF([1]liste_etab!B487="","",[1]liste_etab!B487)</f>
        <v/>
      </c>
      <c r="C491" s="71" t="s">
        <v>1</v>
      </c>
      <c r="D491" s="72" t="s">
        <v>1</v>
      </c>
      <c r="E491" s="73" t="s">
        <v>1</v>
      </c>
      <c r="F491" s="74" t="s">
        <v>1</v>
      </c>
      <c r="G491" s="72" t="s">
        <v>1</v>
      </c>
      <c r="H491" s="73" t="s">
        <v>1</v>
      </c>
      <c r="I491" s="75" t="s">
        <v>1</v>
      </c>
      <c r="J491" s="76" t="s">
        <v>1</v>
      </c>
      <c r="K491" s="77" t="s">
        <v>1</v>
      </c>
      <c r="L491" s="78" t="s">
        <v>1</v>
      </c>
      <c r="M491" s="79" t="s">
        <v>1</v>
      </c>
      <c r="N491" s="80" t="s">
        <v>1</v>
      </c>
      <c r="O491" s="81" t="s">
        <v>1</v>
      </c>
      <c r="P491" s="82" t="s">
        <v>1</v>
      </c>
      <c r="Q491" s="83" t="s">
        <v>1</v>
      </c>
      <c r="R491" s="84" t="s">
        <v>1</v>
      </c>
      <c r="S491" s="85" t="s">
        <v>1</v>
      </c>
      <c r="T491" s="86" t="s">
        <v>1</v>
      </c>
      <c r="U491" s="87" t="s">
        <v>1</v>
      </c>
      <c r="V491" s="85" t="s">
        <v>1</v>
      </c>
      <c r="W491" s="88" t="s">
        <v>1</v>
      </c>
      <c r="X491" s="87" t="s">
        <v>1</v>
      </c>
      <c r="Y491" s="89" t="s">
        <v>1</v>
      </c>
      <c r="Z491" s="90" t="s">
        <v>1</v>
      </c>
      <c r="AA491" s="91" t="s">
        <v>1</v>
      </c>
      <c r="AB491" s="92" t="s">
        <v>1</v>
      </c>
      <c r="AC491" s="92" t="s">
        <v>1</v>
      </c>
      <c r="AD491" s="93" t="s">
        <v>1</v>
      </c>
      <c r="AE491" s="94" t="s">
        <v>1</v>
      </c>
      <c r="AF491" s="95" t="s">
        <v>1</v>
      </c>
      <c r="AG491" s="96" t="s">
        <v>1</v>
      </c>
      <c r="AH491" s="97" t="s">
        <v>1</v>
      </c>
      <c r="AI491" s="98" t="s">
        <v>1</v>
      </c>
      <c r="AJ491" s="99" t="s">
        <v>1</v>
      </c>
      <c r="AK491" s="100" t="str">
        <f t="shared" si="7"/>
        <v/>
      </c>
    </row>
    <row r="492" spans="1:37" ht="15.75">
      <c r="A492" s="69" t="str">
        <f>IF([1]liste_etab!A488="","",[1]liste_etab!A488)</f>
        <v/>
      </c>
      <c r="B492" s="70" t="str">
        <f>IF([1]liste_etab!B488="","",[1]liste_etab!B488)</f>
        <v/>
      </c>
      <c r="C492" s="71" t="s">
        <v>1</v>
      </c>
      <c r="D492" s="72" t="s">
        <v>1</v>
      </c>
      <c r="E492" s="73" t="s">
        <v>1</v>
      </c>
      <c r="F492" s="74" t="s">
        <v>1</v>
      </c>
      <c r="G492" s="72" t="s">
        <v>1</v>
      </c>
      <c r="H492" s="73" t="s">
        <v>1</v>
      </c>
      <c r="I492" s="75" t="s">
        <v>1</v>
      </c>
      <c r="J492" s="76" t="s">
        <v>1</v>
      </c>
      <c r="K492" s="77" t="s">
        <v>1</v>
      </c>
      <c r="L492" s="78" t="s">
        <v>1</v>
      </c>
      <c r="M492" s="79" t="s">
        <v>1</v>
      </c>
      <c r="N492" s="80" t="s">
        <v>1</v>
      </c>
      <c r="O492" s="81" t="s">
        <v>1</v>
      </c>
      <c r="P492" s="82" t="s">
        <v>1</v>
      </c>
      <c r="Q492" s="83" t="s">
        <v>1</v>
      </c>
      <c r="R492" s="84" t="s">
        <v>1</v>
      </c>
      <c r="S492" s="85" t="s">
        <v>1</v>
      </c>
      <c r="T492" s="86" t="s">
        <v>1</v>
      </c>
      <c r="U492" s="87" t="s">
        <v>1</v>
      </c>
      <c r="V492" s="85" t="s">
        <v>1</v>
      </c>
      <c r="W492" s="88" t="s">
        <v>1</v>
      </c>
      <c r="X492" s="87" t="s">
        <v>1</v>
      </c>
      <c r="Y492" s="89" t="s">
        <v>1</v>
      </c>
      <c r="Z492" s="90" t="s">
        <v>1</v>
      </c>
      <c r="AA492" s="91" t="s">
        <v>1</v>
      </c>
      <c r="AB492" s="92" t="s">
        <v>1</v>
      </c>
      <c r="AC492" s="92" t="s">
        <v>1</v>
      </c>
      <c r="AD492" s="93" t="s">
        <v>1</v>
      </c>
      <c r="AE492" s="94" t="s">
        <v>1</v>
      </c>
      <c r="AF492" s="95" t="s">
        <v>1</v>
      </c>
      <c r="AG492" s="96" t="s">
        <v>1</v>
      </c>
      <c r="AH492" s="97" t="s">
        <v>1</v>
      </c>
      <c r="AI492" s="98" t="s">
        <v>1</v>
      </c>
      <c r="AJ492" s="99" t="s">
        <v>1</v>
      </c>
      <c r="AK492" s="100" t="str">
        <f t="shared" si="7"/>
        <v/>
      </c>
    </row>
    <row r="493" spans="1:37" ht="15.75">
      <c r="A493" s="69" t="str">
        <f>IF([1]liste_etab!A489="","",[1]liste_etab!A489)</f>
        <v/>
      </c>
      <c r="B493" s="70" t="str">
        <f>IF([1]liste_etab!B489="","",[1]liste_etab!B489)</f>
        <v/>
      </c>
      <c r="C493" s="71" t="s">
        <v>1</v>
      </c>
      <c r="D493" s="72" t="s">
        <v>1</v>
      </c>
      <c r="E493" s="73" t="s">
        <v>1</v>
      </c>
      <c r="F493" s="74" t="s">
        <v>1</v>
      </c>
      <c r="G493" s="72" t="s">
        <v>1</v>
      </c>
      <c r="H493" s="73" t="s">
        <v>1</v>
      </c>
      <c r="I493" s="75" t="s">
        <v>1</v>
      </c>
      <c r="J493" s="76" t="s">
        <v>1</v>
      </c>
      <c r="K493" s="77" t="s">
        <v>1</v>
      </c>
      <c r="L493" s="78" t="s">
        <v>1</v>
      </c>
      <c r="M493" s="79" t="s">
        <v>1</v>
      </c>
      <c r="N493" s="80" t="s">
        <v>1</v>
      </c>
      <c r="O493" s="81" t="s">
        <v>1</v>
      </c>
      <c r="P493" s="82" t="s">
        <v>1</v>
      </c>
      <c r="Q493" s="83" t="s">
        <v>1</v>
      </c>
      <c r="R493" s="84" t="s">
        <v>1</v>
      </c>
      <c r="S493" s="85" t="s">
        <v>1</v>
      </c>
      <c r="T493" s="86" t="s">
        <v>1</v>
      </c>
      <c r="U493" s="87" t="s">
        <v>1</v>
      </c>
      <c r="V493" s="85" t="s">
        <v>1</v>
      </c>
      <c r="W493" s="88" t="s">
        <v>1</v>
      </c>
      <c r="X493" s="87" t="s">
        <v>1</v>
      </c>
      <c r="Y493" s="89" t="s">
        <v>1</v>
      </c>
      <c r="Z493" s="90" t="s">
        <v>1</v>
      </c>
      <c r="AA493" s="91" t="s">
        <v>1</v>
      </c>
      <c r="AB493" s="92" t="s">
        <v>1</v>
      </c>
      <c r="AC493" s="92" t="s">
        <v>1</v>
      </c>
      <c r="AD493" s="93" t="s">
        <v>1</v>
      </c>
      <c r="AE493" s="94" t="s">
        <v>1</v>
      </c>
      <c r="AF493" s="95" t="s">
        <v>1</v>
      </c>
      <c r="AG493" s="96" t="s">
        <v>1</v>
      </c>
      <c r="AH493" s="97" t="s">
        <v>1</v>
      </c>
      <c r="AI493" s="98" t="s">
        <v>1</v>
      </c>
      <c r="AJ493" s="99" t="s">
        <v>1</v>
      </c>
      <c r="AK493" s="100" t="str">
        <f t="shared" si="7"/>
        <v/>
      </c>
    </row>
    <row r="494" spans="1:37" ht="15.75">
      <c r="A494" s="69" t="str">
        <f>IF([1]liste_etab!A490="","",[1]liste_etab!A490)</f>
        <v/>
      </c>
      <c r="B494" s="70" t="str">
        <f>IF([1]liste_etab!B490="","",[1]liste_etab!B490)</f>
        <v/>
      </c>
      <c r="C494" s="71" t="s">
        <v>1</v>
      </c>
      <c r="D494" s="72" t="s">
        <v>1</v>
      </c>
      <c r="E494" s="73" t="s">
        <v>1</v>
      </c>
      <c r="F494" s="74" t="s">
        <v>1</v>
      </c>
      <c r="G494" s="72" t="s">
        <v>1</v>
      </c>
      <c r="H494" s="73" t="s">
        <v>1</v>
      </c>
      <c r="I494" s="75" t="s">
        <v>1</v>
      </c>
      <c r="J494" s="76" t="s">
        <v>1</v>
      </c>
      <c r="K494" s="77" t="s">
        <v>1</v>
      </c>
      <c r="L494" s="78" t="s">
        <v>1</v>
      </c>
      <c r="M494" s="79" t="s">
        <v>1</v>
      </c>
      <c r="N494" s="80" t="s">
        <v>1</v>
      </c>
      <c r="O494" s="81" t="s">
        <v>1</v>
      </c>
      <c r="P494" s="82" t="s">
        <v>1</v>
      </c>
      <c r="Q494" s="83" t="s">
        <v>1</v>
      </c>
      <c r="R494" s="84" t="s">
        <v>1</v>
      </c>
      <c r="S494" s="85" t="s">
        <v>1</v>
      </c>
      <c r="T494" s="86" t="s">
        <v>1</v>
      </c>
      <c r="U494" s="87" t="s">
        <v>1</v>
      </c>
      <c r="V494" s="85" t="s">
        <v>1</v>
      </c>
      <c r="W494" s="88" t="s">
        <v>1</v>
      </c>
      <c r="X494" s="87" t="s">
        <v>1</v>
      </c>
      <c r="Y494" s="89" t="s">
        <v>1</v>
      </c>
      <c r="Z494" s="90" t="s">
        <v>1</v>
      </c>
      <c r="AA494" s="91" t="s">
        <v>1</v>
      </c>
      <c r="AB494" s="92" t="s">
        <v>1</v>
      </c>
      <c r="AC494" s="92" t="s">
        <v>1</v>
      </c>
      <c r="AD494" s="93" t="s">
        <v>1</v>
      </c>
      <c r="AE494" s="94" t="s">
        <v>1</v>
      </c>
      <c r="AF494" s="95" t="s">
        <v>1</v>
      </c>
      <c r="AG494" s="96" t="s">
        <v>1</v>
      </c>
      <c r="AH494" s="97" t="s">
        <v>1</v>
      </c>
      <c r="AI494" s="98" t="s">
        <v>1</v>
      </c>
      <c r="AJ494" s="99" t="s">
        <v>1</v>
      </c>
      <c r="AK494" s="100" t="str">
        <f t="shared" si="7"/>
        <v/>
      </c>
    </row>
    <row r="495" spans="1:37" ht="15.75">
      <c r="A495" s="69" t="str">
        <f>IF([1]liste_etab!A491="","",[1]liste_etab!A491)</f>
        <v/>
      </c>
      <c r="B495" s="70" t="str">
        <f>IF([1]liste_etab!B491="","",[1]liste_etab!B491)</f>
        <v/>
      </c>
      <c r="C495" s="71" t="s">
        <v>1</v>
      </c>
      <c r="D495" s="72" t="s">
        <v>1</v>
      </c>
      <c r="E495" s="73" t="s">
        <v>1</v>
      </c>
      <c r="F495" s="74" t="s">
        <v>1</v>
      </c>
      <c r="G495" s="72" t="s">
        <v>1</v>
      </c>
      <c r="H495" s="73" t="s">
        <v>1</v>
      </c>
      <c r="I495" s="75" t="s">
        <v>1</v>
      </c>
      <c r="J495" s="76" t="s">
        <v>1</v>
      </c>
      <c r="K495" s="77" t="s">
        <v>1</v>
      </c>
      <c r="L495" s="78" t="s">
        <v>1</v>
      </c>
      <c r="M495" s="79" t="s">
        <v>1</v>
      </c>
      <c r="N495" s="80" t="s">
        <v>1</v>
      </c>
      <c r="O495" s="81" t="s">
        <v>1</v>
      </c>
      <c r="P495" s="82" t="s">
        <v>1</v>
      </c>
      <c r="Q495" s="83" t="s">
        <v>1</v>
      </c>
      <c r="R495" s="84" t="s">
        <v>1</v>
      </c>
      <c r="S495" s="85" t="s">
        <v>1</v>
      </c>
      <c r="T495" s="86" t="s">
        <v>1</v>
      </c>
      <c r="U495" s="87" t="s">
        <v>1</v>
      </c>
      <c r="V495" s="85" t="s">
        <v>1</v>
      </c>
      <c r="W495" s="88" t="s">
        <v>1</v>
      </c>
      <c r="X495" s="87" t="s">
        <v>1</v>
      </c>
      <c r="Y495" s="89" t="s">
        <v>1</v>
      </c>
      <c r="Z495" s="90" t="s">
        <v>1</v>
      </c>
      <c r="AA495" s="91" t="s">
        <v>1</v>
      </c>
      <c r="AB495" s="92" t="s">
        <v>1</v>
      </c>
      <c r="AC495" s="92" t="s">
        <v>1</v>
      </c>
      <c r="AD495" s="93" t="s">
        <v>1</v>
      </c>
      <c r="AE495" s="94" t="s">
        <v>1</v>
      </c>
      <c r="AF495" s="95" t="s">
        <v>1</v>
      </c>
      <c r="AG495" s="96" t="s">
        <v>1</v>
      </c>
      <c r="AH495" s="97" t="s">
        <v>1</v>
      </c>
      <c r="AI495" s="98" t="s">
        <v>1</v>
      </c>
      <c r="AJ495" s="99" t="s">
        <v>1</v>
      </c>
      <c r="AK495" s="100" t="str">
        <f t="shared" si="7"/>
        <v/>
      </c>
    </row>
    <row r="496" spans="1:37" ht="15.75">
      <c r="A496" s="69" t="str">
        <f>IF([1]liste_etab!A492="","",[1]liste_etab!A492)</f>
        <v/>
      </c>
      <c r="B496" s="70" t="str">
        <f>IF([1]liste_etab!B492="","",[1]liste_etab!B492)</f>
        <v/>
      </c>
      <c r="C496" s="71" t="s">
        <v>1</v>
      </c>
      <c r="D496" s="72" t="s">
        <v>1</v>
      </c>
      <c r="E496" s="73" t="s">
        <v>1</v>
      </c>
      <c r="F496" s="74" t="s">
        <v>1</v>
      </c>
      <c r="G496" s="72" t="s">
        <v>1</v>
      </c>
      <c r="H496" s="73" t="s">
        <v>1</v>
      </c>
      <c r="I496" s="75" t="s">
        <v>1</v>
      </c>
      <c r="J496" s="76" t="s">
        <v>1</v>
      </c>
      <c r="K496" s="77" t="s">
        <v>1</v>
      </c>
      <c r="L496" s="78" t="s">
        <v>1</v>
      </c>
      <c r="M496" s="79" t="s">
        <v>1</v>
      </c>
      <c r="N496" s="80" t="s">
        <v>1</v>
      </c>
      <c r="O496" s="81" t="s">
        <v>1</v>
      </c>
      <c r="P496" s="82" t="s">
        <v>1</v>
      </c>
      <c r="Q496" s="83" t="s">
        <v>1</v>
      </c>
      <c r="R496" s="84" t="s">
        <v>1</v>
      </c>
      <c r="S496" s="85" t="s">
        <v>1</v>
      </c>
      <c r="T496" s="86" t="s">
        <v>1</v>
      </c>
      <c r="U496" s="87" t="s">
        <v>1</v>
      </c>
      <c r="V496" s="85" t="s">
        <v>1</v>
      </c>
      <c r="W496" s="88" t="s">
        <v>1</v>
      </c>
      <c r="X496" s="87" t="s">
        <v>1</v>
      </c>
      <c r="Y496" s="89" t="s">
        <v>1</v>
      </c>
      <c r="Z496" s="90" t="s">
        <v>1</v>
      </c>
      <c r="AA496" s="91" t="s">
        <v>1</v>
      </c>
      <c r="AB496" s="92" t="s">
        <v>1</v>
      </c>
      <c r="AC496" s="92" t="s">
        <v>1</v>
      </c>
      <c r="AD496" s="93" t="s">
        <v>1</v>
      </c>
      <c r="AE496" s="94" t="s">
        <v>1</v>
      </c>
      <c r="AF496" s="95" t="s">
        <v>1</v>
      </c>
      <c r="AG496" s="96" t="s">
        <v>1</v>
      </c>
      <c r="AH496" s="97" t="s">
        <v>1</v>
      </c>
      <c r="AI496" s="98" t="s">
        <v>1</v>
      </c>
      <c r="AJ496" s="99" t="s">
        <v>1</v>
      </c>
      <c r="AK496" s="100" t="str">
        <f t="shared" si="7"/>
        <v/>
      </c>
    </row>
    <row r="497" spans="1:37" ht="15.75">
      <c r="A497" s="69" t="str">
        <f>IF([1]liste_etab!A493="","",[1]liste_etab!A493)</f>
        <v/>
      </c>
      <c r="B497" s="70" t="str">
        <f>IF([1]liste_etab!B493="","",[1]liste_etab!B493)</f>
        <v/>
      </c>
      <c r="C497" s="71" t="s">
        <v>1</v>
      </c>
      <c r="D497" s="72" t="s">
        <v>1</v>
      </c>
      <c r="E497" s="73" t="s">
        <v>1</v>
      </c>
      <c r="F497" s="74" t="s">
        <v>1</v>
      </c>
      <c r="G497" s="72" t="s">
        <v>1</v>
      </c>
      <c r="H497" s="73" t="s">
        <v>1</v>
      </c>
      <c r="I497" s="75" t="s">
        <v>1</v>
      </c>
      <c r="J497" s="76" t="s">
        <v>1</v>
      </c>
      <c r="K497" s="77" t="s">
        <v>1</v>
      </c>
      <c r="L497" s="78" t="s">
        <v>1</v>
      </c>
      <c r="M497" s="79" t="s">
        <v>1</v>
      </c>
      <c r="N497" s="80" t="s">
        <v>1</v>
      </c>
      <c r="O497" s="81" t="s">
        <v>1</v>
      </c>
      <c r="P497" s="82" t="s">
        <v>1</v>
      </c>
      <c r="Q497" s="83" t="s">
        <v>1</v>
      </c>
      <c r="R497" s="84" t="s">
        <v>1</v>
      </c>
      <c r="S497" s="85" t="s">
        <v>1</v>
      </c>
      <c r="T497" s="86" t="s">
        <v>1</v>
      </c>
      <c r="U497" s="87" t="s">
        <v>1</v>
      </c>
      <c r="V497" s="85" t="s">
        <v>1</v>
      </c>
      <c r="W497" s="88" t="s">
        <v>1</v>
      </c>
      <c r="X497" s="87" t="s">
        <v>1</v>
      </c>
      <c r="Y497" s="89" t="s">
        <v>1</v>
      </c>
      <c r="Z497" s="90" t="s">
        <v>1</v>
      </c>
      <c r="AA497" s="91" t="s">
        <v>1</v>
      </c>
      <c r="AB497" s="92" t="s">
        <v>1</v>
      </c>
      <c r="AC497" s="92" t="s">
        <v>1</v>
      </c>
      <c r="AD497" s="93" t="s">
        <v>1</v>
      </c>
      <c r="AE497" s="94" t="s">
        <v>1</v>
      </c>
      <c r="AF497" s="95" t="s">
        <v>1</v>
      </c>
      <c r="AG497" s="96" t="s">
        <v>1</v>
      </c>
      <c r="AH497" s="97" t="s">
        <v>1</v>
      </c>
      <c r="AI497" s="98" t="s">
        <v>1</v>
      </c>
      <c r="AJ497" s="99" t="s">
        <v>1</v>
      </c>
      <c r="AK497" s="100" t="str">
        <f t="shared" si="7"/>
        <v/>
      </c>
    </row>
    <row r="498" spans="1:37" ht="15.75">
      <c r="A498" s="69" t="str">
        <f>IF([1]liste_etab!A494="","",[1]liste_etab!A494)</f>
        <v/>
      </c>
      <c r="B498" s="70" t="str">
        <f>IF([1]liste_etab!B494="","",[1]liste_etab!B494)</f>
        <v/>
      </c>
      <c r="C498" s="71" t="s">
        <v>1</v>
      </c>
      <c r="D498" s="72" t="s">
        <v>1</v>
      </c>
      <c r="E498" s="73" t="s">
        <v>1</v>
      </c>
      <c r="F498" s="74" t="s">
        <v>1</v>
      </c>
      <c r="G498" s="72" t="s">
        <v>1</v>
      </c>
      <c r="H498" s="73" t="s">
        <v>1</v>
      </c>
      <c r="I498" s="75" t="s">
        <v>1</v>
      </c>
      <c r="J498" s="76" t="s">
        <v>1</v>
      </c>
      <c r="K498" s="77" t="s">
        <v>1</v>
      </c>
      <c r="L498" s="78" t="s">
        <v>1</v>
      </c>
      <c r="M498" s="79" t="s">
        <v>1</v>
      </c>
      <c r="N498" s="80" t="s">
        <v>1</v>
      </c>
      <c r="O498" s="81" t="s">
        <v>1</v>
      </c>
      <c r="P498" s="82" t="s">
        <v>1</v>
      </c>
      <c r="Q498" s="83" t="s">
        <v>1</v>
      </c>
      <c r="R498" s="84" t="s">
        <v>1</v>
      </c>
      <c r="S498" s="85" t="s">
        <v>1</v>
      </c>
      <c r="T498" s="86" t="s">
        <v>1</v>
      </c>
      <c r="U498" s="87" t="s">
        <v>1</v>
      </c>
      <c r="V498" s="85" t="s">
        <v>1</v>
      </c>
      <c r="W498" s="88" t="s">
        <v>1</v>
      </c>
      <c r="X498" s="87" t="s">
        <v>1</v>
      </c>
      <c r="Y498" s="89" t="s">
        <v>1</v>
      </c>
      <c r="Z498" s="90" t="s">
        <v>1</v>
      </c>
      <c r="AA498" s="91" t="s">
        <v>1</v>
      </c>
      <c r="AB498" s="92" t="s">
        <v>1</v>
      </c>
      <c r="AC498" s="92" t="s">
        <v>1</v>
      </c>
      <c r="AD498" s="93" t="s">
        <v>1</v>
      </c>
      <c r="AE498" s="94" t="s">
        <v>1</v>
      </c>
      <c r="AF498" s="95" t="s">
        <v>1</v>
      </c>
      <c r="AG498" s="96" t="s">
        <v>1</v>
      </c>
      <c r="AH498" s="97" t="s">
        <v>1</v>
      </c>
      <c r="AI498" s="98" t="s">
        <v>1</v>
      </c>
      <c r="AJ498" s="99" t="s">
        <v>1</v>
      </c>
      <c r="AK498" s="100" t="str">
        <f t="shared" si="7"/>
        <v/>
      </c>
    </row>
    <row r="499" spans="1:37" ht="15.75">
      <c r="A499" s="69" t="str">
        <f>IF([1]liste_etab!A495="","",[1]liste_etab!A495)</f>
        <v/>
      </c>
      <c r="B499" s="70" t="str">
        <f>IF([1]liste_etab!B495="","",[1]liste_etab!B495)</f>
        <v/>
      </c>
      <c r="C499" s="71" t="s">
        <v>1</v>
      </c>
      <c r="D499" s="72" t="s">
        <v>1</v>
      </c>
      <c r="E499" s="73" t="s">
        <v>1</v>
      </c>
      <c r="F499" s="74" t="s">
        <v>1</v>
      </c>
      <c r="G499" s="72" t="s">
        <v>1</v>
      </c>
      <c r="H499" s="73" t="s">
        <v>1</v>
      </c>
      <c r="I499" s="75" t="s">
        <v>1</v>
      </c>
      <c r="J499" s="76" t="s">
        <v>1</v>
      </c>
      <c r="K499" s="77" t="s">
        <v>1</v>
      </c>
      <c r="L499" s="78" t="s">
        <v>1</v>
      </c>
      <c r="M499" s="79" t="s">
        <v>1</v>
      </c>
      <c r="N499" s="80" t="s">
        <v>1</v>
      </c>
      <c r="O499" s="81" t="s">
        <v>1</v>
      </c>
      <c r="P499" s="82" t="s">
        <v>1</v>
      </c>
      <c r="Q499" s="83" t="s">
        <v>1</v>
      </c>
      <c r="R499" s="84" t="s">
        <v>1</v>
      </c>
      <c r="S499" s="85" t="s">
        <v>1</v>
      </c>
      <c r="T499" s="86" t="s">
        <v>1</v>
      </c>
      <c r="U499" s="87" t="s">
        <v>1</v>
      </c>
      <c r="V499" s="85" t="s">
        <v>1</v>
      </c>
      <c r="W499" s="88" t="s">
        <v>1</v>
      </c>
      <c r="X499" s="87" t="s">
        <v>1</v>
      </c>
      <c r="Y499" s="89" t="s">
        <v>1</v>
      </c>
      <c r="Z499" s="90" t="s">
        <v>1</v>
      </c>
      <c r="AA499" s="91" t="s">
        <v>1</v>
      </c>
      <c r="AB499" s="92" t="s">
        <v>1</v>
      </c>
      <c r="AC499" s="92" t="s">
        <v>1</v>
      </c>
      <c r="AD499" s="93" t="s">
        <v>1</v>
      </c>
      <c r="AE499" s="94" t="s">
        <v>1</v>
      </c>
      <c r="AF499" s="95" t="s">
        <v>1</v>
      </c>
      <c r="AG499" s="96" t="s">
        <v>1</v>
      </c>
      <c r="AH499" s="97" t="s">
        <v>1</v>
      </c>
      <c r="AI499" s="98" t="s">
        <v>1</v>
      </c>
      <c r="AJ499" s="99" t="s">
        <v>1</v>
      </c>
      <c r="AK499" s="100" t="str">
        <f t="shared" si="7"/>
        <v/>
      </c>
    </row>
    <row r="500" spans="1:37" ht="15.75">
      <c r="A500" s="69" t="str">
        <f>IF([1]liste_etab!A496="","",[1]liste_etab!A496)</f>
        <v/>
      </c>
      <c r="B500" s="70" t="str">
        <f>IF([1]liste_etab!B496="","",[1]liste_etab!B496)</f>
        <v/>
      </c>
      <c r="C500" s="71" t="s">
        <v>1</v>
      </c>
      <c r="D500" s="72" t="s">
        <v>1</v>
      </c>
      <c r="E500" s="73" t="s">
        <v>1</v>
      </c>
      <c r="F500" s="74" t="s">
        <v>1</v>
      </c>
      <c r="G500" s="72" t="s">
        <v>1</v>
      </c>
      <c r="H500" s="73" t="s">
        <v>1</v>
      </c>
      <c r="I500" s="75" t="s">
        <v>1</v>
      </c>
      <c r="J500" s="76" t="s">
        <v>1</v>
      </c>
      <c r="K500" s="77" t="s">
        <v>1</v>
      </c>
      <c r="L500" s="78" t="s">
        <v>1</v>
      </c>
      <c r="M500" s="79" t="s">
        <v>1</v>
      </c>
      <c r="N500" s="80" t="s">
        <v>1</v>
      </c>
      <c r="O500" s="81" t="s">
        <v>1</v>
      </c>
      <c r="P500" s="82" t="s">
        <v>1</v>
      </c>
      <c r="Q500" s="83" t="s">
        <v>1</v>
      </c>
      <c r="R500" s="84" t="s">
        <v>1</v>
      </c>
      <c r="S500" s="85" t="s">
        <v>1</v>
      </c>
      <c r="T500" s="86" t="s">
        <v>1</v>
      </c>
      <c r="U500" s="87" t="s">
        <v>1</v>
      </c>
      <c r="V500" s="85" t="s">
        <v>1</v>
      </c>
      <c r="W500" s="88" t="s">
        <v>1</v>
      </c>
      <c r="X500" s="87" t="s">
        <v>1</v>
      </c>
      <c r="Y500" s="89" t="s">
        <v>1</v>
      </c>
      <c r="Z500" s="90" t="s">
        <v>1</v>
      </c>
      <c r="AA500" s="91" t="s">
        <v>1</v>
      </c>
      <c r="AB500" s="92" t="s">
        <v>1</v>
      </c>
      <c r="AC500" s="92" t="s">
        <v>1</v>
      </c>
      <c r="AD500" s="93" t="s">
        <v>1</v>
      </c>
      <c r="AE500" s="94" t="s">
        <v>1</v>
      </c>
      <c r="AF500" s="95" t="s">
        <v>1</v>
      </c>
      <c r="AG500" s="96" t="s">
        <v>1</v>
      </c>
      <c r="AH500" s="97" t="s">
        <v>1</v>
      </c>
      <c r="AI500" s="98" t="s">
        <v>1</v>
      </c>
      <c r="AJ500" s="99" t="s">
        <v>1</v>
      </c>
      <c r="AK500" s="100" t="str">
        <f t="shared" si="7"/>
        <v/>
      </c>
    </row>
    <row r="501" spans="1:37" ht="15.75">
      <c r="A501" s="69" t="str">
        <f>IF([1]liste_etab!A497="","",[1]liste_etab!A497)</f>
        <v/>
      </c>
      <c r="B501" s="70" t="str">
        <f>IF([1]liste_etab!B497="","",[1]liste_etab!B497)</f>
        <v/>
      </c>
      <c r="C501" s="71" t="s">
        <v>1</v>
      </c>
      <c r="D501" s="72" t="s">
        <v>1</v>
      </c>
      <c r="E501" s="73" t="s">
        <v>1</v>
      </c>
      <c r="F501" s="74" t="s">
        <v>1</v>
      </c>
      <c r="G501" s="72" t="s">
        <v>1</v>
      </c>
      <c r="H501" s="73" t="s">
        <v>1</v>
      </c>
      <c r="I501" s="75" t="s">
        <v>1</v>
      </c>
      <c r="J501" s="76" t="s">
        <v>1</v>
      </c>
      <c r="K501" s="77" t="s">
        <v>1</v>
      </c>
      <c r="L501" s="78" t="s">
        <v>1</v>
      </c>
      <c r="M501" s="79" t="s">
        <v>1</v>
      </c>
      <c r="N501" s="80" t="s">
        <v>1</v>
      </c>
      <c r="O501" s="81" t="s">
        <v>1</v>
      </c>
      <c r="P501" s="82" t="s">
        <v>1</v>
      </c>
      <c r="Q501" s="83" t="s">
        <v>1</v>
      </c>
      <c r="R501" s="84" t="s">
        <v>1</v>
      </c>
      <c r="S501" s="85" t="s">
        <v>1</v>
      </c>
      <c r="T501" s="86" t="s">
        <v>1</v>
      </c>
      <c r="U501" s="87" t="s">
        <v>1</v>
      </c>
      <c r="V501" s="85" t="s">
        <v>1</v>
      </c>
      <c r="W501" s="88" t="s">
        <v>1</v>
      </c>
      <c r="X501" s="87" t="s">
        <v>1</v>
      </c>
      <c r="Y501" s="89" t="s">
        <v>1</v>
      </c>
      <c r="Z501" s="90" t="s">
        <v>1</v>
      </c>
      <c r="AA501" s="91" t="s">
        <v>1</v>
      </c>
      <c r="AB501" s="92" t="s">
        <v>1</v>
      </c>
      <c r="AC501" s="92" t="s">
        <v>1</v>
      </c>
      <c r="AD501" s="93" t="s">
        <v>1</v>
      </c>
      <c r="AE501" s="94" t="s">
        <v>1</v>
      </c>
      <c r="AF501" s="95" t="s">
        <v>1</v>
      </c>
      <c r="AG501" s="96" t="s">
        <v>1</v>
      </c>
      <c r="AH501" s="97" t="s">
        <v>1</v>
      </c>
      <c r="AI501" s="98" t="s">
        <v>1</v>
      </c>
      <c r="AJ501" s="99" t="s">
        <v>1</v>
      </c>
      <c r="AK501" s="100" t="str">
        <f t="shared" si="7"/>
        <v/>
      </c>
    </row>
    <row r="502" spans="1:37" ht="15.75">
      <c r="A502" s="69" t="str">
        <f>IF([1]liste_etab!A498="","",[1]liste_etab!A498)</f>
        <v/>
      </c>
      <c r="B502" s="70" t="str">
        <f>IF([1]liste_etab!B498="","",[1]liste_etab!B498)</f>
        <v/>
      </c>
      <c r="C502" s="71" t="s">
        <v>1</v>
      </c>
      <c r="D502" s="72" t="s">
        <v>1</v>
      </c>
      <c r="E502" s="73" t="s">
        <v>1</v>
      </c>
      <c r="F502" s="74" t="s">
        <v>1</v>
      </c>
      <c r="G502" s="72" t="s">
        <v>1</v>
      </c>
      <c r="H502" s="73" t="s">
        <v>1</v>
      </c>
      <c r="I502" s="75" t="s">
        <v>1</v>
      </c>
      <c r="J502" s="76" t="s">
        <v>1</v>
      </c>
      <c r="K502" s="77" t="s">
        <v>1</v>
      </c>
      <c r="L502" s="78" t="s">
        <v>1</v>
      </c>
      <c r="M502" s="79" t="s">
        <v>1</v>
      </c>
      <c r="N502" s="80" t="s">
        <v>1</v>
      </c>
      <c r="O502" s="81" t="s">
        <v>1</v>
      </c>
      <c r="P502" s="82" t="s">
        <v>1</v>
      </c>
      <c r="Q502" s="83" t="s">
        <v>1</v>
      </c>
      <c r="R502" s="84" t="s">
        <v>1</v>
      </c>
      <c r="S502" s="85" t="s">
        <v>1</v>
      </c>
      <c r="T502" s="86" t="s">
        <v>1</v>
      </c>
      <c r="U502" s="87" t="s">
        <v>1</v>
      </c>
      <c r="V502" s="85" t="s">
        <v>1</v>
      </c>
      <c r="W502" s="88" t="s">
        <v>1</v>
      </c>
      <c r="X502" s="87" t="s">
        <v>1</v>
      </c>
      <c r="Y502" s="89" t="s">
        <v>1</v>
      </c>
      <c r="Z502" s="90" t="s">
        <v>1</v>
      </c>
      <c r="AA502" s="91" t="s">
        <v>1</v>
      </c>
      <c r="AB502" s="92" t="s">
        <v>1</v>
      </c>
      <c r="AC502" s="92" t="s">
        <v>1</v>
      </c>
      <c r="AD502" s="93" t="s">
        <v>1</v>
      </c>
      <c r="AE502" s="94" t="s">
        <v>1</v>
      </c>
      <c r="AF502" s="95" t="s">
        <v>1</v>
      </c>
      <c r="AG502" s="96" t="s">
        <v>1</v>
      </c>
      <c r="AH502" s="97" t="s">
        <v>1</v>
      </c>
      <c r="AI502" s="98" t="s">
        <v>1</v>
      </c>
      <c r="AJ502" s="99" t="s">
        <v>1</v>
      </c>
      <c r="AK502" s="100" t="str">
        <f t="shared" si="7"/>
        <v/>
      </c>
    </row>
    <row r="503" spans="1:37" ht="15.75">
      <c r="A503" s="69" t="str">
        <f>IF([1]liste_etab!A499="","",[1]liste_etab!A499)</f>
        <v/>
      </c>
      <c r="B503" s="70" t="str">
        <f>IF([1]liste_etab!B499="","",[1]liste_etab!B499)</f>
        <v/>
      </c>
      <c r="C503" s="71" t="s">
        <v>1</v>
      </c>
      <c r="D503" s="72" t="s">
        <v>1</v>
      </c>
      <c r="E503" s="73" t="s">
        <v>1</v>
      </c>
      <c r="F503" s="74" t="s">
        <v>1</v>
      </c>
      <c r="G503" s="72" t="s">
        <v>1</v>
      </c>
      <c r="H503" s="73" t="s">
        <v>1</v>
      </c>
      <c r="I503" s="75" t="s">
        <v>1</v>
      </c>
      <c r="J503" s="76" t="s">
        <v>1</v>
      </c>
      <c r="K503" s="77" t="s">
        <v>1</v>
      </c>
      <c r="L503" s="78" t="s">
        <v>1</v>
      </c>
      <c r="M503" s="79" t="s">
        <v>1</v>
      </c>
      <c r="N503" s="80" t="s">
        <v>1</v>
      </c>
      <c r="O503" s="81" t="s">
        <v>1</v>
      </c>
      <c r="P503" s="82" t="s">
        <v>1</v>
      </c>
      <c r="Q503" s="83" t="s">
        <v>1</v>
      </c>
      <c r="R503" s="84" t="s">
        <v>1</v>
      </c>
      <c r="S503" s="85" t="s">
        <v>1</v>
      </c>
      <c r="T503" s="86" t="s">
        <v>1</v>
      </c>
      <c r="U503" s="87" t="s">
        <v>1</v>
      </c>
      <c r="V503" s="85" t="s">
        <v>1</v>
      </c>
      <c r="W503" s="88" t="s">
        <v>1</v>
      </c>
      <c r="X503" s="87" t="s">
        <v>1</v>
      </c>
      <c r="Y503" s="89" t="s">
        <v>1</v>
      </c>
      <c r="Z503" s="90" t="s">
        <v>1</v>
      </c>
      <c r="AA503" s="91" t="s">
        <v>1</v>
      </c>
      <c r="AB503" s="92" t="s">
        <v>1</v>
      </c>
      <c r="AC503" s="92" t="s">
        <v>1</v>
      </c>
      <c r="AD503" s="93" t="s">
        <v>1</v>
      </c>
      <c r="AE503" s="94" t="s">
        <v>1</v>
      </c>
      <c r="AF503" s="95" t="s">
        <v>1</v>
      </c>
      <c r="AG503" s="96" t="s">
        <v>1</v>
      </c>
      <c r="AH503" s="97" t="s">
        <v>1</v>
      </c>
      <c r="AI503" s="98" t="s">
        <v>1</v>
      </c>
      <c r="AJ503" s="99" t="s">
        <v>1</v>
      </c>
      <c r="AK503" s="100" t="str">
        <f t="shared" si="7"/>
        <v/>
      </c>
    </row>
    <row r="504" spans="1:37" ht="15.75">
      <c r="A504" s="69" t="str">
        <f>IF([1]liste_etab!A500="","",[1]liste_etab!A500)</f>
        <v/>
      </c>
      <c r="B504" s="70" t="str">
        <f>IF([1]liste_etab!B500="","",[1]liste_etab!B500)</f>
        <v/>
      </c>
      <c r="C504" s="71" t="s">
        <v>1</v>
      </c>
      <c r="D504" s="72" t="s">
        <v>1</v>
      </c>
      <c r="E504" s="73" t="s">
        <v>1</v>
      </c>
      <c r="F504" s="74" t="s">
        <v>1</v>
      </c>
      <c r="G504" s="72" t="s">
        <v>1</v>
      </c>
      <c r="H504" s="73" t="s">
        <v>1</v>
      </c>
      <c r="I504" s="75" t="s">
        <v>1</v>
      </c>
      <c r="J504" s="76" t="s">
        <v>1</v>
      </c>
      <c r="K504" s="77" t="s">
        <v>1</v>
      </c>
      <c r="L504" s="78" t="s">
        <v>1</v>
      </c>
      <c r="M504" s="79" t="s">
        <v>1</v>
      </c>
      <c r="N504" s="80" t="s">
        <v>1</v>
      </c>
      <c r="O504" s="81" t="s">
        <v>1</v>
      </c>
      <c r="P504" s="82" t="s">
        <v>1</v>
      </c>
      <c r="Q504" s="83" t="s">
        <v>1</v>
      </c>
      <c r="R504" s="84" t="s">
        <v>1</v>
      </c>
      <c r="S504" s="85" t="s">
        <v>1</v>
      </c>
      <c r="T504" s="86" t="s">
        <v>1</v>
      </c>
      <c r="U504" s="87" t="s">
        <v>1</v>
      </c>
      <c r="V504" s="85" t="s">
        <v>1</v>
      </c>
      <c r="W504" s="88" t="s">
        <v>1</v>
      </c>
      <c r="X504" s="87" t="s">
        <v>1</v>
      </c>
      <c r="Y504" s="89" t="s">
        <v>1</v>
      </c>
      <c r="Z504" s="90" t="s">
        <v>1</v>
      </c>
      <c r="AA504" s="91" t="s">
        <v>1</v>
      </c>
      <c r="AB504" s="92" t="s">
        <v>1</v>
      </c>
      <c r="AC504" s="92" t="s">
        <v>1</v>
      </c>
      <c r="AD504" s="93" t="s">
        <v>1</v>
      </c>
      <c r="AE504" s="94" t="s">
        <v>1</v>
      </c>
      <c r="AF504" s="95" t="s">
        <v>1</v>
      </c>
      <c r="AG504" s="96" t="s">
        <v>1</v>
      </c>
      <c r="AH504" s="97" t="s">
        <v>1</v>
      </c>
      <c r="AI504" s="98" t="s">
        <v>1</v>
      </c>
      <c r="AJ504" s="99" t="s">
        <v>1</v>
      </c>
      <c r="AK504" s="100" t="str">
        <f t="shared" si="7"/>
        <v/>
      </c>
    </row>
    <row r="505" spans="1:37" ht="15.75">
      <c r="A505" s="69" t="str">
        <f>IF([1]liste_etab!A501="","",[1]liste_etab!A501)</f>
        <v/>
      </c>
      <c r="B505" s="70" t="str">
        <f>IF([1]liste_etab!B501="","",[1]liste_etab!B501)</f>
        <v/>
      </c>
      <c r="C505" s="71" t="s">
        <v>1</v>
      </c>
      <c r="D505" s="72" t="s">
        <v>1</v>
      </c>
      <c r="E505" s="73" t="s">
        <v>1</v>
      </c>
      <c r="F505" s="74" t="s">
        <v>1</v>
      </c>
      <c r="G505" s="72" t="s">
        <v>1</v>
      </c>
      <c r="H505" s="73" t="s">
        <v>1</v>
      </c>
      <c r="I505" s="75" t="s">
        <v>1</v>
      </c>
      <c r="J505" s="76" t="s">
        <v>1</v>
      </c>
      <c r="K505" s="77" t="s">
        <v>1</v>
      </c>
      <c r="L505" s="78" t="s">
        <v>1</v>
      </c>
      <c r="M505" s="79" t="s">
        <v>1</v>
      </c>
      <c r="N505" s="80" t="s">
        <v>1</v>
      </c>
      <c r="O505" s="81" t="s">
        <v>1</v>
      </c>
      <c r="P505" s="82" t="s">
        <v>1</v>
      </c>
      <c r="Q505" s="83" t="s">
        <v>1</v>
      </c>
      <c r="R505" s="84" t="s">
        <v>1</v>
      </c>
      <c r="S505" s="85" t="s">
        <v>1</v>
      </c>
      <c r="T505" s="86" t="s">
        <v>1</v>
      </c>
      <c r="U505" s="87" t="s">
        <v>1</v>
      </c>
      <c r="V505" s="85" t="s">
        <v>1</v>
      </c>
      <c r="W505" s="88" t="s">
        <v>1</v>
      </c>
      <c r="X505" s="87" t="s">
        <v>1</v>
      </c>
      <c r="Y505" s="89" t="s">
        <v>1</v>
      </c>
      <c r="Z505" s="90" t="s">
        <v>1</v>
      </c>
      <c r="AA505" s="91" t="s">
        <v>1</v>
      </c>
      <c r="AB505" s="92" t="s">
        <v>1</v>
      </c>
      <c r="AC505" s="92" t="s">
        <v>1</v>
      </c>
      <c r="AD505" s="93" t="s">
        <v>1</v>
      </c>
      <c r="AE505" s="94" t="s">
        <v>1</v>
      </c>
      <c r="AF505" s="95" t="s">
        <v>1</v>
      </c>
      <c r="AG505" s="96" t="s">
        <v>1</v>
      </c>
      <c r="AH505" s="97" t="s">
        <v>1</v>
      </c>
      <c r="AI505" s="98" t="s">
        <v>1</v>
      </c>
      <c r="AJ505" s="99" t="s">
        <v>1</v>
      </c>
      <c r="AK505" s="100" t="str">
        <f t="shared" si="7"/>
        <v/>
      </c>
    </row>
    <row r="506" spans="1:37" ht="15.75">
      <c r="A506" s="69" t="str">
        <f>IF([1]liste_etab!A502="","",[1]liste_etab!A502)</f>
        <v/>
      </c>
      <c r="B506" s="70" t="str">
        <f>IF([1]liste_etab!B502="","",[1]liste_etab!B502)</f>
        <v/>
      </c>
      <c r="C506" s="71" t="s">
        <v>1</v>
      </c>
      <c r="D506" s="72" t="s">
        <v>1</v>
      </c>
      <c r="E506" s="73" t="s">
        <v>1</v>
      </c>
      <c r="F506" s="74" t="s">
        <v>1</v>
      </c>
      <c r="G506" s="72" t="s">
        <v>1</v>
      </c>
      <c r="H506" s="73" t="s">
        <v>1</v>
      </c>
      <c r="I506" s="75" t="s">
        <v>1</v>
      </c>
      <c r="J506" s="76" t="s">
        <v>1</v>
      </c>
      <c r="K506" s="77" t="s">
        <v>1</v>
      </c>
      <c r="L506" s="78" t="s">
        <v>1</v>
      </c>
      <c r="M506" s="79" t="s">
        <v>1</v>
      </c>
      <c r="N506" s="80" t="s">
        <v>1</v>
      </c>
      <c r="O506" s="81" t="s">
        <v>1</v>
      </c>
      <c r="P506" s="82" t="s">
        <v>1</v>
      </c>
      <c r="Q506" s="83" t="s">
        <v>1</v>
      </c>
      <c r="R506" s="84" t="s">
        <v>1</v>
      </c>
      <c r="S506" s="85" t="s">
        <v>1</v>
      </c>
      <c r="T506" s="86" t="s">
        <v>1</v>
      </c>
      <c r="U506" s="87" t="s">
        <v>1</v>
      </c>
      <c r="V506" s="85" t="s">
        <v>1</v>
      </c>
      <c r="W506" s="88" t="s">
        <v>1</v>
      </c>
      <c r="X506" s="87" t="s">
        <v>1</v>
      </c>
      <c r="Y506" s="89" t="s">
        <v>1</v>
      </c>
      <c r="Z506" s="90" t="s">
        <v>1</v>
      </c>
      <c r="AA506" s="91" t="s">
        <v>1</v>
      </c>
      <c r="AB506" s="92" t="s">
        <v>1</v>
      </c>
      <c r="AC506" s="92" t="s">
        <v>1</v>
      </c>
      <c r="AD506" s="93" t="s">
        <v>1</v>
      </c>
      <c r="AE506" s="94" t="s">
        <v>1</v>
      </c>
      <c r="AF506" s="95" t="s">
        <v>1</v>
      </c>
      <c r="AG506" s="96" t="s">
        <v>1</v>
      </c>
      <c r="AH506" s="97" t="s">
        <v>1</v>
      </c>
      <c r="AI506" s="98" t="s">
        <v>1</v>
      </c>
      <c r="AJ506" s="99" t="s">
        <v>1</v>
      </c>
      <c r="AK506" s="100" t="str">
        <f t="shared" si="7"/>
        <v/>
      </c>
    </row>
    <row r="507" spans="1:37" ht="15.75">
      <c r="A507" s="69" t="str">
        <f>IF([1]liste_etab!A503="","",[1]liste_etab!A503)</f>
        <v/>
      </c>
      <c r="B507" s="70" t="str">
        <f>IF([1]liste_etab!B503="","",[1]liste_etab!B503)</f>
        <v/>
      </c>
      <c r="C507" s="71" t="s">
        <v>1</v>
      </c>
      <c r="D507" s="72" t="s">
        <v>1</v>
      </c>
      <c r="E507" s="73" t="s">
        <v>1</v>
      </c>
      <c r="F507" s="74" t="s">
        <v>1</v>
      </c>
      <c r="G507" s="72" t="s">
        <v>1</v>
      </c>
      <c r="H507" s="73" t="s">
        <v>1</v>
      </c>
      <c r="I507" s="75" t="s">
        <v>1</v>
      </c>
      <c r="J507" s="76" t="s">
        <v>1</v>
      </c>
      <c r="K507" s="77" t="s">
        <v>1</v>
      </c>
      <c r="L507" s="78" t="s">
        <v>1</v>
      </c>
      <c r="M507" s="79" t="s">
        <v>1</v>
      </c>
      <c r="N507" s="80" t="s">
        <v>1</v>
      </c>
      <c r="O507" s="81" t="s">
        <v>1</v>
      </c>
      <c r="P507" s="82" t="s">
        <v>1</v>
      </c>
      <c r="Q507" s="83" t="s">
        <v>1</v>
      </c>
      <c r="R507" s="84" t="s">
        <v>1</v>
      </c>
      <c r="S507" s="85" t="s">
        <v>1</v>
      </c>
      <c r="T507" s="86" t="s">
        <v>1</v>
      </c>
      <c r="U507" s="87" t="s">
        <v>1</v>
      </c>
      <c r="V507" s="85" t="s">
        <v>1</v>
      </c>
      <c r="W507" s="88" t="s">
        <v>1</v>
      </c>
      <c r="X507" s="87" t="s">
        <v>1</v>
      </c>
      <c r="Y507" s="89" t="s">
        <v>1</v>
      </c>
      <c r="Z507" s="90" t="s">
        <v>1</v>
      </c>
      <c r="AA507" s="91" t="s">
        <v>1</v>
      </c>
      <c r="AB507" s="92" t="s">
        <v>1</v>
      </c>
      <c r="AC507" s="92" t="s">
        <v>1</v>
      </c>
      <c r="AD507" s="93" t="s">
        <v>1</v>
      </c>
      <c r="AE507" s="94" t="s">
        <v>1</v>
      </c>
      <c r="AF507" s="95" t="s">
        <v>1</v>
      </c>
      <c r="AG507" s="96" t="s">
        <v>1</v>
      </c>
      <c r="AH507" s="97" t="s">
        <v>1</v>
      </c>
      <c r="AI507" s="98" t="s">
        <v>1</v>
      </c>
      <c r="AJ507" s="99" t="s">
        <v>1</v>
      </c>
      <c r="AK507" s="100" t="str">
        <f t="shared" si="7"/>
        <v/>
      </c>
    </row>
    <row r="508" spans="1:37" ht="15.75">
      <c r="A508" s="69" t="str">
        <f>IF([1]liste_etab!A504="","",[1]liste_etab!A504)</f>
        <v/>
      </c>
      <c r="B508" s="70" t="str">
        <f>IF([1]liste_etab!B504="","",[1]liste_etab!B504)</f>
        <v/>
      </c>
      <c r="C508" s="71" t="s">
        <v>1</v>
      </c>
      <c r="D508" s="72" t="s">
        <v>1</v>
      </c>
      <c r="E508" s="73" t="s">
        <v>1</v>
      </c>
      <c r="F508" s="74" t="s">
        <v>1</v>
      </c>
      <c r="G508" s="72" t="s">
        <v>1</v>
      </c>
      <c r="H508" s="73" t="s">
        <v>1</v>
      </c>
      <c r="I508" s="75" t="s">
        <v>1</v>
      </c>
      <c r="J508" s="76" t="s">
        <v>1</v>
      </c>
      <c r="K508" s="77" t="s">
        <v>1</v>
      </c>
      <c r="L508" s="78" t="s">
        <v>1</v>
      </c>
      <c r="M508" s="79" t="s">
        <v>1</v>
      </c>
      <c r="N508" s="80" t="s">
        <v>1</v>
      </c>
      <c r="O508" s="81" t="s">
        <v>1</v>
      </c>
      <c r="P508" s="82" t="s">
        <v>1</v>
      </c>
      <c r="Q508" s="83" t="s">
        <v>1</v>
      </c>
      <c r="R508" s="84" t="s">
        <v>1</v>
      </c>
      <c r="S508" s="85" t="s">
        <v>1</v>
      </c>
      <c r="T508" s="86" t="s">
        <v>1</v>
      </c>
      <c r="U508" s="87" t="s">
        <v>1</v>
      </c>
      <c r="V508" s="85" t="s">
        <v>1</v>
      </c>
      <c r="W508" s="88" t="s">
        <v>1</v>
      </c>
      <c r="X508" s="87" t="s">
        <v>1</v>
      </c>
      <c r="Y508" s="89" t="s">
        <v>1</v>
      </c>
      <c r="Z508" s="90" t="s">
        <v>1</v>
      </c>
      <c r="AA508" s="91" t="s">
        <v>1</v>
      </c>
      <c r="AB508" s="92" t="s">
        <v>1</v>
      </c>
      <c r="AC508" s="92" t="s">
        <v>1</v>
      </c>
      <c r="AD508" s="93" t="s">
        <v>1</v>
      </c>
      <c r="AE508" s="94" t="s">
        <v>1</v>
      </c>
      <c r="AF508" s="95" t="s">
        <v>1</v>
      </c>
      <c r="AG508" s="96" t="s">
        <v>1</v>
      </c>
      <c r="AH508" s="97" t="s">
        <v>1</v>
      </c>
      <c r="AI508" s="98" t="s">
        <v>1</v>
      </c>
      <c r="AJ508" s="99" t="s">
        <v>1</v>
      </c>
      <c r="AK508" s="100" t="str">
        <f t="shared" si="7"/>
        <v/>
      </c>
    </row>
    <row r="509" spans="1:37" ht="15.75">
      <c r="A509" s="69" t="str">
        <f>IF([1]liste_etab!A505="","",[1]liste_etab!A505)</f>
        <v/>
      </c>
      <c r="B509" s="70" t="str">
        <f>IF([1]liste_etab!B505="","",[1]liste_etab!B505)</f>
        <v/>
      </c>
      <c r="C509" s="71" t="s">
        <v>1</v>
      </c>
      <c r="D509" s="72" t="s">
        <v>1</v>
      </c>
      <c r="E509" s="73" t="s">
        <v>1</v>
      </c>
      <c r="F509" s="74" t="s">
        <v>1</v>
      </c>
      <c r="G509" s="72" t="s">
        <v>1</v>
      </c>
      <c r="H509" s="73" t="s">
        <v>1</v>
      </c>
      <c r="I509" s="75" t="s">
        <v>1</v>
      </c>
      <c r="J509" s="76" t="s">
        <v>1</v>
      </c>
      <c r="K509" s="77" t="s">
        <v>1</v>
      </c>
      <c r="L509" s="78" t="s">
        <v>1</v>
      </c>
      <c r="M509" s="79" t="s">
        <v>1</v>
      </c>
      <c r="N509" s="80" t="s">
        <v>1</v>
      </c>
      <c r="O509" s="81" t="s">
        <v>1</v>
      </c>
      <c r="P509" s="82" t="s">
        <v>1</v>
      </c>
      <c r="Q509" s="83" t="s">
        <v>1</v>
      </c>
      <c r="R509" s="84" t="s">
        <v>1</v>
      </c>
      <c r="S509" s="85" t="s">
        <v>1</v>
      </c>
      <c r="T509" s="86" t="s">
        <v>1</v>
      </c>
      <c r="U509" s="87" t="s">
        <v>1</v>
      </c>
      <c r="V509" s="85" t="s">
        <v>1</v>
      </c>
      <c r="W509" s="88" t="s">
        <v>1</v>
      </c>
      <c r="X509" s="87" t="s">
        <v>1</v>
      </c>
      <c r="Y509" s="89" t="s">
        <v>1</v>
      </c>
      <c r="Z509" s="90" t="s">
        <v>1</v>
      </c>
      <c r="AA509" s="91" t="s">
        <v>1</v>
      </c>
      <c r="AB509" s="92" t="s">
        <v>1</v>
      </c>
      <c r="AC509" s="92" t="s">
        <v>1</v>
      </c>
      <c r="AD509" s="93" t="s">
        <v>1</v>
      </c>
      <c r="AE509" s="94" t="s">
        <v>1</v>
      </c>
      <c r="AF509" s="95" t="s">
        <v>1</v>
      </c>
      <c r="AG509" s="96" t="s">
        <v>1</v>
      </c>
      <c r="AH509" s="97" t="s">
        <v>1</v>
      </c>
      <c r="AI509" s="98" t="s">
        <v>1</v>
      </c>
      <c r="AJ509" s="99" t="s">
        <v>1</v>
      </c>
      <c r="AK509" s="100" t="str">
        <f t="shared" si="7"/>
        <v/>
      </c>
    </row>
    <row r="510" spans="1:37" ht="15.75">
      <c r="A510" s="69" t="str">
        <f>IF([1]liste_etab!A506="","",[1]liste_etab!A506)</f>
        <v/>
      </c>
      <c r="B510" s="70" t="str">
        <f>IF([1]liste_etab!B506="","",[1]liste_etab!B506)</f>
        <v/>
      </c>
      <c r="C510" s="71" t="s">
        <v>1</v>
      </c>
      <c r="D510" s="72" t="s">
        <v>1</v>
      </c>
      <c r="E510" s="73" t="s">
        <v>1</v>
      </c>
      <c r="F510" s="74" t="s">
        <v>1</v>
      </c>
      <c r="G510" s="72" t="s">
        <v>1</v>
      </c>
      <c r="H510" s="73" t="s">
        <v>1</v>
      </c>
      <c r="I510" s="75" t="s">
        <v>1</v>
      </c>
      <c r="J510" s="76" t="s">
        <v>1</v>
      </c>
      <c r="K510" s="77" t="s">
        <v>1</v>
      </c>
      <c r="L510" s="78" t="s">
        <v>1</v>
      </c>
      <c r="M510" s="79" t="s">
        <v>1</v>
      </c>
      <c r="N510" s="80" t="s">
        <v>1</v>
      </c>
      <c r="O510" s="81" t="s">
        <v>1</v>
      </c>
      <c r="P510" s="82" t="s">
        <v>1</v>
      </c>
      <c r="Q510" s="83" t="s">
        <v>1</v>
      </c>
      <c r="R510" s="84" t="s">
        <v>1</v>
      </c>
      <c r="S510" s="85" t="s">
        <v>1</v>
      </c>
      <c r="T510" s="86" t="s">
        <v>1</v>
      </c>
      <c r="U510" s="87" t="s">
        <v>1</v>
      </c>
      <c r="V510" s="85" t="s">
        <v>1</v>
      </c>
      <c r="W510" s="88" t="s">
        <v>1</v>
      </c>
      <c r="X510" s="87" t="s">
        <v>1</v>
      </c>
      <c r="Y510" s="89" t="s">
        <v>1</v>
      </c>
      <c r="Z510" s="90" t="s">
        <v>1</v>
      </c>
      <c r="AA510" s="91" t="s">
        <v>1</v>
      </c>
      <c r="AB510" s="92" t="s">
        <v>1</v>
      </c>
      <c r="AC510" s="92" t="s">
        <v>1</v>
      </c>
      <c r="AD510" s="93" t="s">
        <v>1</v>
      </c>
      <c r="AE510" s="94" t="s">
        <v>1</v>
      </c>
      <c r="AF510" s="95" t="s">
        <v>1</v>
      </c>
      <c r="AG510" s="96" t="s">
        <v>1</v>
      </c>
      <c r="AH510" s="97" t="s">
        <v>1</v>
      </c>
      <c r="AI510" s="98" t="s">
        <v>1</v>
      </c>
      <c r="AJ510" s="99" t="s">
        <v>1</v>
      </c>
      <c r="AK510" s="100" t="str">
        <f t="shared" si="7"/>
        <v/>
      </c>
    </row>
    <row r="511" spans="1:37" ht="15.75">
      <c r="A511" s="69" t="str">
        <f>IF([1]liste_etab!A507="","",[1]liste_etab!A507)</f>
        <v/>
      </c>
      <c r="B511" s="70" t="str">
        <f>IF([1]liste_etab!B507="","",[1]liste_etab!B507)</f>
        <v/>
      </c>
      <c r="C511" s="71" t="s">
        <v>1</v>
      </c>
      <c r="D511" s="72" t="s">
        <v>1</v>
      </c>
      <c r="E511" s="73" t="s">
        <v>1</v>
      </c>
      <c r="F511" s="74" t="s">
        <v>1</v>
      </c>
      <c r="G511" s="72" t="s">
        <v>1</v>
      </c>
      <c r="H511" s="73" t="s">
        <v>1</v>
      </c>
      <c r="I511" s="75" t="s">
        <v>1</v>
      </c>
      <c r="J511" s="76" t="s">
        <v>1</v>
      </c>
      <c r="K511" s="77" t="s">
        <v>1</v>
      </c>
      <c r="L511" s="78" t="s">
        <v>1</v>
      </c>
      <c r="M511" s="79" t="s">
        <v>1</v>
      </c>
      <c r="N511" s="80" t="s">
        <v>1</v>
      </c>
      <c r="O511" s="81" t="s">
        <v>1</v>
      </c>
      <c r="P511" s="82" t="s">
        <v>1</v>
      </c>
      <c r="Q511" s="83" t="s">
        <v>1</v>
      </c>
      <c r="R511" s="84" t="s">
        <v>1</v>
      </c>
      <c r="S511" s="85" t="s">
        <v>1</v>
      </c>
      <c r="T511" s="86" t="s">
        <v>1</v>
      </c>
      <c r="U511" s="87" t="s">
        <v>1</v>
      </c>
      <c r="V511" s="85" t="s">
        <v>1</v>
      </c>
      <c r="W511" s="88" t="s">
        <v>1</v>
      </c>
      <c r="X511" s="87" t="s">
        <v>1</v>
      </c>
      <c r="Y511" s="89" t="s">
        <v>1</v>
      </c>
      <c r="Z511" s="90" t="s">
        <v>1</v>
      </c>
      <c r="AA511" s="91" t="s">
        <v>1</v>
      </c>
      <c r="AB511" s="92" t="s">
        <v>1</v>
      </c>
      <c r="AC511" s="92" t="s">
        <v>1</v>
      </c>
      <c r="AD511" s="93" t="s">
        <v>1</v>
      </c>
      <c r="AE511" s="94" t="s">
        <v>1</v>
      </c>
      <c r="AF511" s="95" t="s">
        <v>1</v>
      </c>
      <c r="AG511" s="96" t="s">
        <v>1</v>
      </c>
      <c r="AH511" s="97" t="s">
        <v>1</v>
      </c>
      <c r="AI511" s="98" t="s">
        <v>1</v>
      </c>
      <c r="AJ511" s="99" t="s">
        <v>1</v>
      </c>
      <c r="AK511" s="100" t="str">
        <f t="shared" si="7"/>
        <v/>
      </c>
    </row>
    <row r="512" spans="1:37" ht="15.75">
      <c r="A512" s="69" t="str">
        <f>IF([1]liste_etab!A508="","",[1]liste_etab!A508)</f>
        <v/>
      </c>
      <c r="B512" s="70" t="str">
        <f>IF([1]liste_etab!B508="","",[1]liste_etab!B508)</f>
        <v/>
      </c>
      <c r="C512" s="71" t="s">
        <v>1</v>
      </c>
      <c r="D512" s="72" t="s">
        <v>1</v>
      </c>
      <c r="E512" s="73" t="s">
        <v>1</v>
      </c>
      <c r="F512" s="74" t="s">
        <v>1</v>
      </c>
      <c r="G512" s="72" t="s">
        <v>1</v>
      </c>
      <c r="H512" s="73" t="s">
        <v>1</v>
      </c>
      <c r="I512" s="75" t="s">
        <v>1</v>
      </c>
      <c r="J512" s="76" t="s">
        <v>1</v>
      </c>
      <c r="K512" s="77" t="s">
        <v>1</v>
      </c>
      <c r="L512" s="78" t="s">
        <v>1</v>
      </c>
      <c r="M512" s="79" t="s">
        <v>1</v>
      </c>
      <c r="N512" s="80" t="s">
        <v>1</v>
      </c>
      <c r="O512" s="81" t="s">
        <v>1</v>
      </c>
      <c r="P512" s="82" t="s">
        <v>1</v>
      </c>
      <c r="Q512" s="83" t="s">
        <v>1</v>
      </c>
      <c r="R512" s="84" t="s">
        <v>1</v>
      </c>
      <c r="S512" s="85" t="s">
        <v>1</v>
      </c>
      <c r="T512" s="86" t="s">
        <v>1</v>
      </c>
      <c r="U512" s="87" t="s">
        <v>1</v>
      </c>
      <c r="V512" s="85" t="s">
        <v>1</v>
      </c>
      <c r="W512" s="88" t="s">
        <v>1</v>
      </c>
      <c r="X512" s="87" t="s">
        <v>1</v>
      </c>
      <c r="Y512" s="89" t="s">
        <v>1</v>
      </c>
      <c r="Z512" s="90" t="s">
        <v>1</v>
      </c>
      <c r="AA512" s="91" t="s">
        <v>1</v>
      </c>
      <c r="AB512" s="92" t="s">
        <v>1</v>
      </c>
      <c r="AC512" s="92" t="s">
        <v>1</v>
      </c>
      <c r="AD512" s="93" t="s">
        <v>1</v>
      </c>
      <c r="AE512" s="94" t="s">
        <v>1</v>
      </c>
      <c r="AF512" s="95" t="s">
        <v>1</v>
      </c>
      <c r="AG512" s="96" t="s">
        <v>1</v>
      </c>
      <c r="AH512" s="97" t="s">
        <v>1</v>
      </c>
      <c r="AI512" s="98" t="s">
        <v>1</v>
      </c>
      <c r="AJ512" s="99" t="s">
        <v>1</v>
      </c>
      <c r="AK512" s="100" t="str">
        <f t="shared" si="7"/>
        <v/>
      </c>
    </row>
    <row r="513" spans="1:37" ht="15.75">
      <c r="A513" s="69" t="str">
        <f>IF([1]liste_etab!A509="","",[1]liste_etab!A509)</f>
        <v/>
      </c>
      <c r="B513" s="70" t="str">
        <f>IF([1]liste_etab!B509="","",[1]liste_etab!B509)</f>
        <v/>
      </c>
      <c r="C513" s="71" t="s">
        <v>1</v>
      </c>
      <c r="D513" s="72" t="s">
        <v>1</v>
      </c>
      <c r="E513" s="73" t="s">
        <v>1</v>
      </c>
      <c r="F513" s="74" t="s">
        <v>1</v>
      </c>
      <c r="G513" s="72" t="s">
        <v>1</v>
      </c>
      <c r="H513" s="73" t="s">
        <v>1</v>
      </c>
      <c r="I513" s="75" t="s">
        <v>1</v>
      </c>
      <c r="J513" s="76" t="s">
        <v>1</v>
      </c>
      <c r="K513" s="77" t="s">
        <v>1</v>
      </c>
      <c r="L513" s="78" t="s">
        <v>1</v>
      </c>
      <c r="M513" s="79" t="s">
        <v>1</v>
      </c>
      <c r="N513" s="80" t="s">
        <v>1</v>
      </c>
      <c r="O513" s="81" t="s">
        <v>1</v>
      </c>
      <c r="P513" s="82" t="s">
        <v>1</v>
      </c>
      <c r="Q513" s="83" t="s">
        <v>1</v>
      </c>
      <c r="R513" s="84" t="s">
        <v>1</v>
      </c>
      <c r="S513" s="85" t="s">
        <v>1</v>
      </c>
      <c r="T513" s="86" t="s">
        <v>1</v>
      </c>
      <c r="U513" s="87" t="s">
        <v>1</v>
      </c>
      <c r="V513" s="85" t="s">
        <v>1</v>
      </c>
      <c r="W513" s="88" t="s">
        <v>1</v>
      </c>
      <c r="X513" s="87" t="s">
        <v>1</v>
      </c>
      <c r="Y513" s="89" t="s">
        <v>1</v>
      </c>
      <c r="Z513" s="90" t="s">
        <v>1</v>
      </c>
      <c r="AA513" s="91" t="s">
        <v>1</v>
      </c>
      <c r="AB513" s="92" t="s">
        <v>1</v>
      </c>
      <c r="AC513" s="92" t="s">
        <v>1</v>
      </c>
      <c r="AD513" s="93" t="s">
        <v>1</v>
      </c>
      <c r="AE513" s="94" t="s">
        <v>1</v>
      </c>
      <c r="AF513" s="95" t="s">
        <v>1</v>
      </c>
      <c r="AG513" s="96" t="s">
        <v>1</v>
      </c>
      <c r="AH513" s="97" t="s">
        <v>1</v>
      </c>
      <c r="AI513" s="98" t="s">
        <v>1</v>
      </c>
      <c r="AJ513" s="99" t="s">
        <v>1</v>
      </c>
      <c r="AK513" s="100" t="str">
        <f t="shared" si="7"/>
        <v/>
      </c>
    </row>
    <row r="514" spans="1:37" ht="15.75">
      <c r="A514" s="69" t="str">
        <f>IF([1]liste_etab!A510="","",[1]liste_etab!A510)</f>
        <v/>
      </c>
      <c r="B514" s="70" t="str">
        <f>IF([1]liste_etab!B510="","",[1]liste_etab!B510)</f>
        <v/>
      </c>
      <c r="C514" s="71" t="s">
        <v>1</v>
      </c>
      <c r="D514" s="72" t="s">
        <v>1</v>
      </c>
      <c r="E514" s="73" t="s">
        <v>1</v>
      </c>
      <c r="F514" s="74" t="s">
        <v>1</v>
      </c>
      <c r="G514" s="72" t="s">
        <v>1</v>
      </c>
      <c r="H514" s="73" t="s">
        <v>1</v>
      </c>
      <c r="I514" s="75" t="s">
        <v>1</v>
      </c>
      <c r="J514" s="76" t="s">
        <v>1</v>
      </c>
      <c r="K514" s="77" t="s">
        <v>1</v>
      </c>
      <c r="L514" s="78" t="s">
        <v>1</v>
      </c>
      <c r="M514" s="79" t="s">
        <v>1</v>
      </c>
      <c r="N514" s="80" t="s">
        <v>1</v>
      </c>
      <c r="O514" s="81" t="s">
        <v>1</v>
      </c>
      <c r="P514" s="82" t="s">
        <v>1</v>
      </c>
      <c r="Q514" s="83" t="s">
        <v>1</v>
      </c>
      <c r="R514" s="84" t="s">
        <v>1</v>
      </c>
      <c r="S514" s="85" t="s">
        <v>1</v>
      </c>
      <c r="T514" s="86" t="s">
        <v>1</v>
      </c>
      <c r="U514" s="87" t="s">
        <v>1</v>
      </c>
      <c r="V514" s="85" t="s">
        <v>1</v>
      </c>
      <c r="W514" s="88" t="s">
        <v>1</v>
      </c>
      <c r="X514" s="87" t="s">
        <v>1</v>
      </c>
      <c r="Y514" s="89" t="s">
        <v>1</v>
      </c>
      <c r="Z514" s="90" t="s">
        <v>1</v>
      </c>
      <c r="AA514" s="91" t="s">
        <v>1</v>
      </c>
      <c r="AB514" s="92" t="s">
        <v>1</v>
      </c>
      <c r="AC514" s="92" t="s">
        <v>1</v>
      </c>
      <c r="AD514" s="93" t="s">
        <v>1</v>
      </c>
      <c r="AE514" s="94" t="s">
        <v>1</v>
      </c>
      <c r="AF514" s="95" t="s">
        <v>1</v>
      </c>
      <c r="AG514" s="96" t="s">
        <v>1</v>
      </c>
      <c r="AH514" s="97" t="s">
        <v>1</v>
      </c>
      <c r="AI514" s="98" t="s">
        <v>1</v>
      </c>
      <c r="AJ514" s="99" t="s">
        <v>1</v>
      </c>
      <c r="AK514" s="100" t="str">
        <f t="shared" si="7"/>
        <v/>
      </c>
    </row>
    <row r="515" spans="1:37" ht="15.75">
      <c r="A515" s="69" t="str">
        <f>IF([1]liste_etab!A511="","",[1]liste_etab!A511)</f>
        <v/>
      </c>
      <c r="B515" s="70" t="str">
        <f>IF([1]liste_etab!B511="","",[1]liste_etab!B511)</f>
        <v/>
      </c>
      <c r="C515" s="71" t="s">
        <v>1</v>
      </c>
      <c r="D515" s="72" t="s">
        <v>1</v>
      </c>
      <c r="E515" s="73" t="s">
        <v>1</v>
      </c>
      <c r="F515" s="74" t="s">
        <v>1</v>
      </c>
      <c r="G515" s="72" t="s">
        <v>1</v>
      </c>
      <c r="H515" s="73" t="s">
        <v>1</v>
      </c>
      <c r="I515" s="75" t="s">
        <v>1</v>
      </c>
      <c r="J515" s="76" t="s">
        <v>1</v>
      </c>
      <c r="K515" s="77" t="s">
        <v>1</v>
      </c>
      <c r="L515" s="78" t="s">
        <v>1</v>
      </c>
      <c r="M515" s="79" t="s">
        <v>1</v>
      </c>
      <c r="N515" s="80" t="s">
        <v>1</v>
      </c>
      <c r="O515" s="81" t="s">
        <v>1</v>
      </c>
      <c r="P515" s="82" t="s">
        <v>1</v>
      </c>
      <c r="Q515" s="83" t="s">
        <v>1</v>
      </c>
      <c r="R515" s="84" t="s">
        <v>1</v>
      </c>
      <c r="S515" s="85" t="s">
        <v>1</v>
      </c>
      <c r="T515" s="86" t="s">
        <v>1</v>
      </c>
      <c r="U515" s="87" t="s">
        <v>1</v>
      </c>
      <c r="V515" s="85" t="s">
        <v>1</v>
      </c>
      <c r="W515" s="88" t="s">
        <v>1</v>
      </c>
      <c r="X515" s="87" t="s">
        <v>1</v>
      </c>
      <c r="Y515" s="89" t="s">
        <v>1</v>
      </c>
      <c r="Z515" s="90" t="s">
        <v>1</v>
      </c>
      <c r="AA515" s="91" t="s">
        <v>1</v>
      </c>
      <c r="AB515" s="92" t="s">
        <v>1</v>
      </c>
      <c r="AC515" s="92" t="s">
        <v>1</v>
      </c>
      <c r="AD515" s="93" t="s">
        <v>1</v>
      </c>
      <c r="AE515" s="94" t="s">
        <v>1</v>
      </c>
      <c r="AF515" s="95" t="s">
        <v>1</v>
      </c>
      <c r="AG515" s="96" t="s">
        <v>1</v>
      </c>
      <c r="AH515" s="97" t="s">
        <v>1</v>
      </c>
      <c r="AI515" s="98" t="s">
        <v>1</v>
      </c>
      <c r="AJ515" s="99" t="s">
        <v>1</v>
      </c>
      <c r="AK515" s="100" t="str">
        <f t="shared" si="7"/>
        <v/>
      </c>
    </row>
    <row r="516" spans="1:37" ht="15.75">
      <c r="A516" s="69" t="str">
        <f>IF([1]liste_etab!A512="","",[1]liste_etab!A512)</f>
        <v/>
      </c>
      <c r="B516" s="70" t="str">
        <f>IF([1]liste_etab!B512="","",[1]liste_etab!B512)</f>
        <v/>
      </c>
      <c r="C516" s="71" t="s">
        <v>1</v>
      </c>
      <c r="D516" s="72" t="s">
        <v>1</v>
      </c>
      <c r="E516" s="73" t="s">
        <v>1</v>
      </c>
      <c r="F516" s="74" t="s">
        <v>1</v>
      </c>
      <c r="G516" s="72" t="s">
        <v>1</v>
      </c>
      <c r="H516" s="73" t="s">
        <v>1</v>
      </c>
      <c r="I516" s="75" t="s">
        <v>1</v>
      </c>
      <c r="J516" s="76" t="s">
        <v>1</v>
      </c>
      <c r="K516" s="77" t="s">
        <v>1</v>
      </c>
      <c r="L516" s="78" t="s">
        <v>1</v>
      </c>
      <c r="M516" s="79" t="s">
        <v>1</v>
      </c>
      <c r="N516" s="80" t="s">
        <v>1</v>
      </c>
      <c r="O516" s="81" t="s">
        <v>1</v>
      </c>
      <c r="P516" s="82" t="s">
        <v>1</v>
      </c>
      <c r="Q516" s="83" t="s">
        <v>1</v>
      </c>
      <c r="R516" s="84" t="s">
        <v>1</v>
      </c>
      <c r="S516" s="85" t="s">
        <v>1</v>
      </c>
      <c r="T516" s="86" t="s">
        <v>1</v>
      </c>
      <c r="U516" s="87" t="s">
        <v>1</v>
      </c>
      <c r="V516" s="85" t="s">
        <v>1</v>
      </c>
      <c r="W516" s="88" t="s">
        <v>1</v>
      </c>
      <c r="X516" s="87" t="s">
        <v>1</v>
      </c>
      <c r="Y516" s="89" t="s">
        <v>1</v>
      </c>
      <c r="Z516" s="90" t="s">
        <v>1</v>
      </c>
      <c r="AA516" s="91" t="s">
        <v>1</v>
      </c>
      <c r="AB516" s="92" t="s">
        <v>1</v>
      </c>
      <c r="AC516" s="92" t="s">
        <v>1</v>
      </c>
      <c r="AD516" s="93" t="s">
        <v>1</v>
      </c>
      <c r="AE516" s="94" t="s">
        <v>1</v>
      </c>
      <c r="AF516" s="95" t="s">
        <v>1</v>
      </c>
      <c r="AG516" s="96" t="s">
        <v>1</v>
      </c>
      <c r="AH516" s="97" t="s">
        <v>1</v>
      </c>
      <c r="AI516" s="98" t="s">
        <v>1</v>
      </c>
      <c r="AJ516" s="99" t="s">
        <v>1</v>
      </c>
      <c r="AK516" s="100" t="str">
        <f t="shared" si="7"/>
        <v/>
      </c>
    </row>
    <row r="517" spans="1:37" ht="15.75">
      <c r="A517" s="69" t="str">
        <f>IF([1]liste_etab!A513="","",[1]liste_etab!A513)</f>
        <v/>
      </c>
      <c r="B517" s="70" t="str">
        <f>IF([1]liste_etab!B513="","",[1]liste_etab!B513)</f>
        <v/>
      </c>
      <c r="C517" s="71" t="s">
        <v>1</v>
      </c>
      <c r="D517" s="72" t="s">
        <v>1</v>
      </c>
      <c r="E517" s="73" t="s">
        <v>1</v>
      </c>
      <c r="F517" s="74" t="s">
        <v>1</v>
      </c>
      <c r="G517" s="72" t="s">
        <v>1</v>
      </c>
      <c r="H517" s="73" t="s">
        <v>1</v>
      </c>
      <c r="I517" s="75" t="s">
        <v>1</v>
      </c>
      <c r="J517" s="76" t="s">
        <v>1</v>
      </c>
      <c r="K517" s="77" t="s">
        <v>1</v>
      </c>
      <c r="L517" s="78" t="s">
        <v>1</v>
      </c>
      <c r="M517" s="79" t="s">
        <v>1</v>
      </c>
      <c r="N517" s="80" t="s">
        <v>1</v>
      </c>
      <c r="O517" s="81" t="s">
        <v>1</v>
      </c>
      <c r="P517" s="82" t="s">
        <v>1</v>
      </c>
      <c r="Q517" s="83" t="s">
        <v>1</v>
      </c>
      <c r="R517" s="84" t="s">
        <v>1</v>
      </c>
      <c r="S517" s="85" t="s">
        <v>1</v>
      </c>
      <c r="T517" s="86" t="s">
        <v>1</v>
      </c>
      <c r="U517" s="87" t="s">
        <v>1</v>
      </c>
      <c r="V517" s="85" t="s">
        <v>1</v>
      </c>
      <c r="W517" s="88" t="s">
        <v>1</v>
      </c>
      <c r="X517" s="87" t="s">
        <v>1</v>
      </c>
      <c r="Y517" s="89" t="s">
        <v>1</v>
      </c>
      <c r="Z517" s="90" t="s">
        <v>1</v>
      </c>
      <c r="AA517" s="91" t="s">
        <v>1</v>
      </c>
      <c r="AB517" s="92" t="s">
        <v>1</v>
      </c>
      <c r="AC517" s="92" t="s">
        <v>1</v>
      </c>
      <c r="AD517" s="93" t="s">
        <v>1</v>
      </c>
      <c r="AE517" s="94" t="s">
        <v>1</v>
      </c>
      <c r="AF517" s="95" t="s">
        <v>1</v>
      </c>
      <c r="AG517" s="96" t="s">
        <v>1</v>
      </c>
      <c r="AH517" s="97" t="s">
        <v>1</v>
      </c>
      <c r="AI517" s="98" t="s">
        <v>1</v>
      </c>
      <c r="AJ517" s="99" t="s">
        <v>1</v>
      </c>
      <c r="AK517" s="100" t="str">
        <f t="shared" si="7"/>
        <v/>
      </c>
    </row>
    <row r="518" spans="1:37" ht="15.75">
      <c r="A518" s="69" t="str">
        <f>IF([1]liste_etab!A514="","",[1]liste_etab!A514)</f>
        <v/>
      </c>
      <c r="B518" s="70" t="str">
        <f>IF([1]liste_etab!B514="","",[1]liste_etab!B514)</f>
        <v/>
      </c>
      <c r="C518" s="71" t="s">
        <v>1</v>
      </c>
      <c r="D518" s="72" t="s">
        <v>1</v>
      </c>
      <c r="E518" s="73" t="s">
        <v>1</v>
      </c>
      <c r="F518" s="74" t="s">
        <v>1</v>
      </c>
      <c r="G518" s="72" t="s">
        <v>1</v>
      </c>
      <c r="H518" s="73" t="s">
        <v>1</v>
      </c>
      <c r="I518" s="75" t="s">
        <v>1</v>
      </c>
      <c r="J518" s="76" t="s">
        <v>1</v>
      </c>
      <c r="K518" s="77" t="s">
        <v>1</v>
      </c>
      <c r="L518" s="78" t="s">
        <v>1</v>
      </c>
      <c r="M518" s="79" t="s">
        <v>1</v>
      </c>
      <c r="N518" s="80" t="s">
        <v>1</v>
      </c>
      <c r="O518" s="81" t="s">
        <v>1</v>
      </c>
      <c r="P518" s="82" t="s">
        <v>1</v>
      </c>
      <c r="Q518" s="83" t="s">
        <v>1</v>
      </c>
      <c r="R518" s="84" t="s">
        <v>1</v>
      </c>
      <c r="S518" s="85" t="s">
        <v>1</v>
      </c>
      <c r="T518" s="86" t="s">
        <v>1</v>
      </c>
      <c r="U518" s="87" t="s">
        <v>1</v>
      </c>
      <c r="V518" s="85" t="s">
        <v>1</v>
      </c>
      <c r="W518" s="88" t="s">
        <v>1</v>
      </c>
      <c r="X518" s="87" t="s">
        <v>1</v>
      </c>
      <c r="Y518" s="89" t="s">
        <v>1</v>
      </c>
      <c r="Z518" s="90" t="s">
        <v>1</v>
      </c>
      <c r="AA518" s="91" t="s">
        <v>1</v>
      </c>
      <c r="AB518" s="92" t="s">
        <v>1</v>
      </c>
      <c r="AC518" s="92" t="s">
        <v>1</v>
      </c>
      <c r="AD518" s="93" t="s">
        <v>1</v>
      </c>
      <c r="AE518" s="94" t="s">
        <v>1</v>
      </c>
      <c r="AF518" s="95" t="s">
        <v>1</v>
      </c>
      <c r="AG518" s="96" t="s">
        <v>1</v>
      </c>
      <c r="AH518" s="97" t="s">
        <v>1</v>
      </c>
      <c r="AI518" s="98" t="s">
        <v>1</v>
      </c>
      <c r="AJ518" s="99" t="s">
        <v>1</v>
      </c>
      <c r="AK518" s="100" t="str">
        <f t="shared" si="7"/>
        <v/>
      </c>
    </row>
    <row r="519" spans="1:37" ht="15.75">
      <c r="A519" s="69" t="str">
        <f>IF([1]liste_etab!A515="","",[1]liste_etab!A515)</f>
        <v/>
      </c>
      <c r="B519" s="70" t="str">
        <f>IF([1]liste_etab!B515="","",[1]liste_etab!B515)</f>
        <v/>
      </c>
      <c r="C519" s="71" t="s">
        <v>1</v>
      </c>
      <c r="D519" s="72" t="s">
        <v>1</v>
      </c>
      <c r="E519" s="73" t="s">
        <v>1</v>
      </c>
      <c r="F519" s="74" t="s">
        <v>1</v>
      </c>
      <c r="G519" s="72" t="s">
        <v>1</v>
      </c>
      <c r="H519" s="73" t="s">
        <v>1</v>
      </c>
      <c r="I519" s="75" t="s">
        <v>1</v>
      </c>
      <c r="J519" s="76" t="s">
        <v>1</v>
      </c>
      <c r="K519" s="77" t="s">
        <v>1</v>
      </c>
      <c r="L519" s="78" t="s">
        <v>1</v>
      </c>
      <c r="M519" s="79" t="s">
        <v>1</v>
      </c>
      <c r="N519" s="80" t="s">
        <v>1</v>
      </c>
      <c r="O519" s="81" t="s">
        <v>1</v>
      </c>
      <c r="P519" s="82" t="s">
        <v>1</v>
      </c>
      <c r="Q519" s="83" t="s">
        <v>1</v>
      </c>
      <c r="R519" s="84" t="s">
        <v>1</v>
      </c>
      <c r="S519" s="85" t="s">
        <v>1</v>
      </c>
      <c r="T519" s="86" t="s">
        <v>1</v>
      </c>
      <c r="U519" s="87" t="s">
        <v>1</v>
      </c>
      <c r="V519" s="85" t="s">
        <v>1</v>
      </c>
      <c r="W519" s="88" t="s">
        <v>1</v>
      </c>
      <c r="X519" s="87" t="s">
        <v>1</v>
      </c>
      <c r="Y519" s="89" t="s">
        <v>1</v>
      </c>
      <c r="Z519" s="90" t="s">
        <v>1</v>
      </c>
      <c r="AA519" s="91" t="s">
        <v>1</v>
      </c>
      <c r="AB519" s="92" t="s">
        <v>1</v>
      </c>
      <c r="AC519" s="92" t="s">
        <v>1</v>
      </c>
      <c r="AD519" s="93" t="s">
        <v>1</v>
      </c>
      <c r="AE519" s="94" t="s">
        <v>1</v>
      </c>
      <c r="AF519" s="95" t="s">
        <v>1</v>
      </c>
      <c r="AG519" s="96" t="s">
        <v>1</v>
      </c>
      <c r="AH519" s="97" t="s">
        <v>1</v>
      </c>
      <c r="AI519" s="98" t="s">
        <v>1</v>
      </c>
      <c r="AJ519" s="99" t="s">
        <v>1</v>
      </c>
      <c r="AK519" s="100" t="str">
        <f t="shared" ref="AK519:AK582" si="8">IF(ISERROR(T519-S519),"",T519-S519)</f>
        <v/>
      </c>
    </row>
    <row r="520" spans="1:37" ht="15.75">
      <c r="A520" s="69" t="str">
        <f>IF([1]liste_etab!A516="","",[1]liste_etab!A516)</f>
        <v/>
      </c>
      <c r="B520" s="70" t="str">
        <f>IF([1]liste_etab!B516="","",[1]liste_etab!B516)</f>
        <v/>
      </c>
      <c r="C520" s="71" t="s">
        <v>1</v>
      </c>
      <c r="D520" s="72" t="s">
        <v>1</v>
      </c>
      <c r="E520" s="73" t="s">
        <v>1</v>
      </c>
      <c r="F520" s="74" t="s">
        <v>1</v>
      </c>
      <c r="G520" s="72" t="s">
        <v>1</v>
      </c>
      <c r="H520" s="73" t="s">
        <v>1</v>
      </c>
      <c r="I520" s="75" t="s">
        <v>1</v>
      </c>
      <c r="J520" s="76" t="s">
        <v>1</v>
      </c>
      <c r="K520" s="77" t="s">
        <v>1</v>
      </c>
      <c r="L520" s="78" t="s">
        <v>1</v>
      </c>
      <c r="M520" s="79" t="s">
        <v>1</v>
      </c>
      <c r="N520" s="80" t="s">
        <v>1</v>
      </c>
      <c r="O520" s="81" t="s">
        <v>1</v>
      </c>
      <c r="P520" s="82" t="s">
        <v>1</v>
      </c>
      <c r="Q520" s="83" t="s">
        <v>1</v>
      </c>
      <c r="R520" s="84" t="s">
        <v>1</v>
      </c>
      <c r="S520" s="85" t="s">
        <v>1</v>
      </c>
      <c r="T520" s="86" t="s">
        <v>1</v>
      </c>
      <c r="U520" s="87" t="s">
        <v>1</v>
      </c>
      <c r="V520" s="85" t="s">
        <v>1</v>
      </c>
      <c r="W520" s="88" t="s">
        <v>1</v>
      </c>
      <c r="X520" s="87" t="s">
        <v>1</v>
      </c>
      <c r="Y520" s="89" t="s">
        <v>1</v>
      </c>
      <c r="Z520" s="90" t="s">
        <v>1</v>
      </c>
      <c r="AA520" s="91" t="s">
        <v>1</v>
      </c>
      <c r="AB520" s="92" t="s">
        <v>1</v>
      </c>
      <c r="AC520" s="92" t="s">
        <v>1</v>
      </c>
      <c r="AD520" s="93" t="s">
        <v>1</v>
      </c>
      <c r="AE520" s="94" t="s">
        <v>1</v>
      </c>
      <c r="AF520" s="95" t="s">
        <v>1</v>
      </c>
      <c r="AG520" s="96" t="s">
        <v>1</v>
      </c>
      <c r="AH520" s="97" t="s">
        <v>1</v>
      </c>
      <c r="AI520" s="98" t="s">
        <v>1</v>
      </c>
      <c r="AJ520" s="99" t="s">
        <v>1</v>
      </c>
      <c r="AK520" s="100" t="str">
        <f t="shared" si="8"/>
        <v/>
      </c>
    </row>
    <row r="521" spans="1:37" ht="15.75">
      <c r="A521" s="69" t="str">
        <f>IF([1]liste_etab!A517="","",[1]liste_etab!A517)</f>
        <v/>
      </c>
      <c r="B521" s="70" t="str">
        <f>IF([1]liste_etab!B517="","",[1]liste_etab!B517)</f>
        <v/>
      </c>
      <c r="C521" s="71" t="s">
        <v>1</v>
      </c>
      <c r="D521" s="72" t="s">
        <v>1</v>
      </c>
      <c r="E521" s="73" t="s">
        <v>1</v>
      </c>
      <c r="F521" s="74" t="s">
        <v>1</v>
      </c>
      <c r="G521" s="72" t="s">
        <v>1</v>
      </c>
      <c r="H521" s="73" t="s">
        <v>1</v>
      </c>
      <c r="I521" s="75" t="s">
        <v>1</v>
      </c>
      <c r="J521" s="76" t="s">
        <v>1</v>
      </c>
      <c r="K521" s="77" t="s">
        <v>1</v>
      </c>
      <c r="L521" s="78" t="s">
        <v>1</v>
      </c>
      <c r="M521" s="79" t="s">
        <v>1</v>
      </c>
      <c r="N521" s="80" t="s">
        <v>1</v>
      </c>
      <c r="O521" s="81" t="s">
        <v>1</v>
      </c>
      <c r="P521" s="82" t="s">
        <v>1</v>
      </c>
      <c r="Q521" s="83" t="s">
        <v>1</v>
      </c>
      <c r="R521" s="84" t="s">
        <v>1</v>
      </c>
      <c r="S521" s="85" t="s">
        <v>1</v>
      </c>
      <c r="T521" s="86" t="s">
        <v>1</v>
      </c>
      <c r="U521" s="87" t="s">
        <v>1</v>
      </c>
      <c r="V521" s="85" t="s">
        <v>1</v>
      </c>
      <c r="W521" s="88" t="s">
        <v>1</v>
      </c>
      <c r="X521" s="87" t="s">
        <v>1</v>
      </c>
      <c r="Y521" s="89" t="s">
        <v>1</v>
      </c>
      <c r="Z521" s="90" t="s">
        <v>1</v>
      </c>
      <c r="AA521" s="91" t="s">
        <v>1</v>
      </c>
      <c r="AB521" s="92" t="s">
        <v>1</v>
      </c>
      <c r="AC521" s="92" t="s">
        <v>1</v>
      </c>
      <c r="AD521" s="93" t="s">
        <v>1</v>
      </c>
      <c r="AE521" s="94" t="s">
        <v>1</v>
      </c>
      <c r="AF521" s="95" t="s">
        <v>1</v>
      </c>
      <c r="AG521" s="96" t="s">
        <v>1</v>
      </c>
      <c r="AH521" s="97" t="s">
        <v>1</v>
      </c>
      <c r="AI521" s="98" t="s">
        <v>1</v>
      </c>
      <c r="AJ521" s="99" t="s">
        <v>1</v>
      </c>
      <c r="AK521" s="100" t="str">
        <f t="shared" si="8"/>
        <v/>
      </c>
    </row>
    <row r="522" spans="1:37" ht="15.75">
      <c r="A522" s="69" t="str">
        <f>IF([1]liste_etab!A518="","",[1]liste_etab!A518)</f>
        <v/>
      </c>
      <c r="B522" s="70" t="str">
        <f>IF([1]liste_etab!B518="","",[1]liste_etab!B518)</f>
        <v/>
      </c>
      <c r="C522" s="71" t="s">
        <v>1</v>
      </c>
      <c r="D522" s="72" t="s">
        <v>1</v>
      </c>
      <c r="E522" s="73" t="s">
        <v>1</v>
      </c>
      <c r="F522" s="74" t="s">
        <v>1</v>
      </c>
      <c r="G522" s="72" t="s">
        <v>1</v>
      </c>
      <c r="H522" s="73" t="s">
        <v>1</v>
      </c>
      <c r="I522" s="75" t="s">
        <v>1</v>
      </c>
      <c r="J522" s="76" t="s">
        <v>1</v>
      </c>
      <c r="K522" s="77" t="s">
        <v>1</v>
      </c>
      <c r="L522" s="78" t="s">
        <v>1</v>
      </c>
      <c r="M522" s="79" t="s">
        <v>1</v>
      </c>
      <c r="N522" s="80" t="s">
        <v>1</v>
      </c>
      <c r="O522" s="81" t="s">
        <v>1</v>
      </c>
      <c r="P522" s="82" t="s">
        <v>1</v>
      </c>
      <c r="Q522" s="83" t="s">
        <v>1</v>
      </c>
      <c r="R522" s="84" t="s">
        <v>1</v>
      </c>
      <c r="S522" s="85" t="s">
        <v>1</v>
      </c>
      <c r="T522" s="86" t="s">
        <v>1</v>
      </c>
      <c r="U522" s="87" t="s">
        <v>1</v>
      </c>
      <c r="V522" s="85" t="s">
        <v>1</v>
      </c>
      <c r="W522" s="88" t="s">
        <v>1</v>
      </c>
      <c r="X522" s="87" t="s">
        <v>1</v>
      </c>
      <c r="Y522" s="89" t="s">
        <v>1</v>
      </c>
      <c r="Z522" s="90" t="s">
        <v>1</v>
      </c>
      <c r="AA522" s="91" t="s">
        <v>1</v>
      </c>
      <c r="AB522" s="92" t="s">
        <v>1</v>
      </c>
      <c r="AC522" s="92" t="s">
        <v>1</v>
      </c>
      <c r="AD522" s="93" t="s">
        <v>1</v>
      </c>
      <c r="AE522" s="94" t="s">
        <v>1</v>
      </c>
      <c r="AF522" s="95" t="s">
        <v>1</v>
      </c>
      <c r="AG522" s="96" t="s">
        <v>1</v>
      </c>
      <c r="AH522" s="97" t="s">
        <v>1</v>
      </c>
      <c r="AI522" s="98" t="s">
        <v>1</v>
      </c>
      <c r="AJ522" s="99" t="s">
        <v>1</v>
      </c>
      <c r="AK522" s="100" t="str">
        <f t="shared" si="8"/>
        <v/>
      </c>
    </row>
    <row r="523" spans="1:37" ht="15.75">
      <c r="A523" s="69" t="str">
        <f>IF([1]liste_etab!A519="","",[1]liste_etab!A519)</f>
        <v/>
      </c>
      <c r="B523" s="70" t="str">
        <f>IF([1]liste_etab!B519="","",[1]liste_etab!B519)</f>
        <v/>
      </c>
      <c r="C523" s="71" t="s">
        <v>1</v>
      </c>
      <c r="D523" s="72" t="s">
        <v>1</v>
      </c>
      <c r="E523" s="73" t="s">
        <v>1</v>
      </c>
      <c r="F523" s="74" t="s">
        <v>1</v>
      </c>
      <c r="G523" s="72" t="s">
        <v>1</v>
      </c>
      <c r="H523" s="73" t="s">
        <v>1</v>
      </c>
      <c r="I523" s="75" t="s">
        <v>1</v>
      </c>
      <c r="J523" s="76" t="s">
        <v>1</v>
      </c>
      <c r="K523" s="77" t="s">
        <v>1</v>
      </c>
      <c r="L523" s="78" t="s">
        <v>1</v>
      </c>
      <c r="M523" s="79" t="s">
        <v>1</v>
      </c>
      <c r="N523" s="80" t="s">
        <v>1</v>
      </c>
      <c r="O523" s="81" t="s">
        <v>1</v>
      </c>
      <c r="P523" s="82" t="s">
        <v>1</v>
      </c>
      <c r="Q523" s="83" t="s">
        <v>1</v>
      </c>
      <c r="R523" s="84" t="s">
        <v>1</v>
      </c>
      <c r="S523" s="85" t="s">
        <v>1</v>
      </c>
      <c r="T523" s="86" t="s">
        <v>1</v>
      </c>
      <c r="U523" s="87" t="s">
        <v>1</v>
      </c>
      <c r="V523" s="85" t="s">
        <v>1</v>
      </c>
      <c r="W523" s="88" t="s">
        <v>1</v>
      </c>
      <c r="X523" s="87" t="s">
        <v>1</v>
      </c>
      <c r="Y523" s="89" t="s">
        <v>1</v>
      </c>
      <c r="Z523" s="90" t="s">
        <v>1</v>
      </c>
      <c r="AA523" s="91" t="s">
        <v>1</v>
      </c>
      <c r="AB523" s="92" t="s">
        <v>1</v>
      </c>
      <c r="AC523" s="92" t="s">
        <v>1</v>
      </c>
      <c r="AD523" s="93" t="s">
        <v>1</v>
      </c>
      <c r="AE523" s="94" t="s">
        <v>1</v>
      </c>
      <c r="AF523" s="95" t="s">
        <v>1</v>
      </c>
      <c r="AG523" s="96" t="s">
        <v>1</v>
      </c>
      <c r="AH523" s="97" t="s">
        <v>1</v>
      </c>
      <c r="AI523" s="98" t="s">
        <v>1</v>
      </c>
      <c r="AJ523" s="99" t="s">
        <v>1</v>
      </c>
      <c r="AK523" s="100" t="str">
        <f t="shared" si="8"/>
        <v/>
      </c>
    </row>
    <row r="524" spans="1:37" ht="15.75">
      <c r="A524" s="69" t="str">
        <f>IF([1]liste_etab!A520="","",[1]liste_etab!A520)</f>
        <v/>
      </c>
      <c r="B524" s="70" t="str">
        <f>IF([1]liste_etab!B520="","",[1]liste_etab!B520)</f>
        <v/>
      </c>
      <c r="C524" s="71" t="s">
        <v>1</v>
      </c>
      <c r="D524" s="72" t="s">
        <v>1</v>
      </c>
      <c r="E524" s="73" t="s">
        <v>1</v>
      </c>
      <c r="F524" s="74" t="s">
        <v>1</v>
      </c>
      <c r="G524" s="72" t="s">
        <v>1</v>
      </c>
      <c r="H524" s="73" t="s">
        <v>1</v>
      </c>
      <c r="I524" s="75" t="s">
        <v>1</v>
      </c>
      <c r="J524" s="76" t="s">
        <v>1</v>
      </c>
      <c r="K524" s="77" t="s">
        <v>1</v>
      </c>
      <c r="L524" s="78" t="s">
        <v>1</v>
      </c>
      <c r="M524" s="79" t="s">
        <v>1</v>
      </c>
      <c r="N524" s="80" t="s">
        <v>1</v>
      </c>
      <c r="O524" s="81" t="s">
        <v>1</v>
      </c>
      <c r="P524" s="82" t="s">
        <v>1</v>
      </c>
      <c r="Q524" s="83" t="s">
        <v>1</v>
      </c>
      <c r="R524" s="84" t="s">
        <v>1</v>
      </c>
      <c r="S524" s="85" t="s">
        <v>1</v>
      </c>
      <c r="T524" s="86" t="s">
        <v>1</v>
      </c>
      <c r="U524" s="87" t="s">
        <v>1</v>
      </c>
      <c r="V524" s="85" t="s">
        <v>1</v>
      </c>
      <c r="W524" s="88" t="s">
        <v>1</v>
      </c>
      <c r="X524" s="87" t="s">
        <v>1</v>
      </c>
      <c r="Y524" s="89" t="s">
        <v>1</v>
      </c>
      <c r="Z524" s="90" t="s">
        <v>1</v>
      </c>
      <c r="AA524" s="91" t="s">
        <v>1</v>
      </c>
      <c r="AB524" s="92" t="s">
        <v>1</v>
      </c>
      <c r="AC524" s="92" t="s">
        <v>1</v>
      </c>
      <c r="AD524" s="93" t="s">
        <v>1</v>
      </c>
      <c r="AE524" s="94" t="s">
        <v>1</v>
      </c>
      <c r="AF524" s="95" t="s">
        <v>1</v>
      </c>
      <c r="AG524" s="96" t="s">
        <v>1</v>
      </c>
      <c r="AH524" s="97" t="s">
        <v>1</v>
      </c>
      <c r="AI524" s="98" t="s">
        <v>1</v>
      </c>
      <c r="AJ524" s="99" t="s">
        <v>1</v>
      </c>
      <c r="AK524" s="100" t="str">
        <f t="shared" si="8"/>
        <v/>
      </c>
    </row>
    <row r="525" spans="1:37" ht="15.75">
      <c r="A525" s="69" t="str">
        <f>IF([1]liste_etab!A521="","",[1]liste_etab!A521)</f>
        <v/>
      </c>
      <c r="B525" s="70" t="str">
        <f>IF([1]liste_etab!B521="","",[1]liste_etab!B521)</f>
        <v/>
      </c>
      <c r="C525" s="71" t="s">
        <v>1</v>
      </c>
      <c r="D525" s="72" t="s">
        <v>1</v>
      </c>
      <c r="E525" s="73" t="s">
        <v>1</v>
      </c>
      <c r="F525" s="74" t="s">
        <v>1</v>
      </c>
      <c r="G525" s="72" t="s">
        <v>1</v>
      </c>
      <c r="H525" s="73" t="s">
        <v>1</v>
      </c>
      <c r="I525" s="75" t="s">
        <v>1</v>
      </c>
      <c r="J525" s="76" t="s">
        <v>1</v>
      </c>
      <c r="K525" s="77" t="s">
        <v>1</v>
      </c>
      <c r="L525" s="78" t="s">
        <v>1</v>
      </c>
      <c r="M525" s="79" t="s">
        <v>1</v>
      </c>
      <c r="N525" s="80" t="s">
        <v>1</v>
      </c>
      <c r="O525" s="81" t="s">
        <v>1</v>
      </c>
      <c r="P525" s="82" t="s">
        <v>1</v>
      </c>
      <c r="Q525" s="83" t="s">
        <v>1</v>
      </c>
      <c r="R525" s="84" t="s">
        <v>1</v>
      </c>
      <c r="S525" s="85" t="s">
        <v>1</v>
      </c>
      <c r="T525" s="86" t="s">
        <v>1</v>
      </c>
      <c r="U525" s="87" t="s">
        <v>1</v>
      </c>
      <c r="V525" s="85" t="s">
        <v>1</v>
      </c>
      <c r="W525" s="88" t="s">
        <v>1</v>
      </c>
      <c r="X525" s="87" t="s">
        <v>1</v>
      </c>
      <c r="Y525" s="89" t="s">
        <v>1</v>
      </c>
      <c r="Z525" s="90" t="s">
        <v>1</v>
      </c>
      <c r="AA525" s="91" t="s">
        <v>1</v>
      </c>
      <c r="AB525" s="92" t="s">
        <v>1</v>
      </c>
      <c r="AC525" s="92" t="s">
        <v>1</v>
      </c>
      <c r="AD525" s="93" t="s">
        <v>1</v>
      </c>
      <c r="AE525" s="94" t="s">
        <v>1</v>
      </c>
      <c r="AF525" s="95" t="s">
        <v>1</v>
      </c>
      <c r="AG525" s="96" t="s">
        <v>1</v>
      </c>
      <c r="AH525" s="97" t="s">
        <v>1</v>
      </c>
      <c r="AI525" s="98" t="s">
        <v>1</v>
      </c>
      <c r="AJ525" s="99" t="s">
        <v>1</v>
      </c>
      <c r="AK525" s="100" t="str">
        <f t="shared" si="8"/>
        <v/>
      </c>
    </row>
    <row r="526" spans="1:37" ht="15.75">
      <c r="A526" s="69" t="str">
        <f>IF([1]liste_etab!A522="","",[1]liste_etab!A522)</f>
        <v/>
      </c>
      <c r="B526" s="70" t="str">
        <f>IF([1]liste_etab!B522="","",[1]liste_etab!B522)</f>
        <v/>
      </c>
      <c r="C526" s="71" t="s">
        <v>1</v>
      </c>
      <c r="D526" s="72" t="s">
        <v>1</v>
      </c>
      <c r="E526" s="73" t="s">
        <v>1</v>
      </c>
      <c r="F526" s="74" t="s">
        <v>1</v>
      </c>
      <c r="G526" s="72" t="s">
        <v>1</v>
      </c>
      <c r="H526" s="73" t="s">
        <v>1</v>
      </c>
      <c r="I526" s="75" t="s">
        <v>1</v>
      </c>
      <c r="J526" s="76" t="s">
        <v>1</v>
      </c>
      <c r="K526" s="77" t="s">
        <v>1</v>
      </c>
      <c r="L526" s="78" t="s">
        <v>1</v>
      </c>
      <c r="M526" s="79" t="s">
        <v>1</v>
      </c>
      <c r="N526" s="80" t="s">
        <v>1</v>
      </c>
      <c r="O526" s="81" t="s">
        <v>1</v>
      </c>
      <c r="P526" s="82" t="s">
        <v>1</v>
      </c>
      <c r="Q526" s="83" t="s">
        <v>1</v>
      </c>
      <c r="R526" s="84" t="s">
        <v>1</v>
      </c>
      <c r="S526" s="85" t="s">
        <v>1</v>
      </c>
      <c r="T526" s="86" t="s">
        <v>1</v>
      </c>
      <c r="U526" s="87" t="s">
        <v>1</v>
      </c>
      <c r="V526" s="85" t="s">
        <v>1</v>
      </c>
      <c r="W526" s="88" t="s">
        <v>1</v>
      </c>
      <c r="X526" s="87" t="s">
        <v>1</v>
      </c>
      <c r="Y526" s="89" t="s">
        <v>1</v>
      </c>
      <c r="Z526" s="90" t="s">
        <v>1</v>
      </c>
      <c r="AA526" s="91" t="s">
        <v>1</v>
      </c>
      <c r="AB526" s="92" t="s">
        <v>1</v>
      </c>
      <c r="AC526" s="92" t="s">
        <v>1</v>
      </c>
      <c r="AD526" s="93" t="s">
        <v>1</v>
      </c>
      <c r="AE526" s="94" t="s">
        <v>1</v>
      </c>
      <c r="AF526" s="95" t="s">
        <v>1</v>
      </c>
      <c r="AG526" s="96" t="s">
        <v>1</v>
      </c>
      <c r="AH526" s="97" t="s">
        <v>1</v>
      </c>
      <c r="AI526" s="98" t="s">
        <v>1</v>
      </c>
      <c r="AJ526" s="99" t="s">
        <v>1</v>
      </c>
      <c r="AK526" s="100" t="str">
        <f t="shared" si="8"/>
        <v/>
      </c>
    </row>
    <row r="527" spans="1:37" ht="15.75">
      <c r="A527" s="69" t="str">
        <f>IF([1]liste_etab!A523="","",[1]liste_etab!A523)</f>
        <v/>
      </c>
      <c r="B527" s="70" t="str">
        <f>IF([1]liste_etab!B523="","",[1]liste_etab!B523)</f>
        <v/>
      </c>
      <c r="C527" s="71" t="s">
        <v>1</v>
      </c>
      <c r="D527" s="72" t="s">
        <v>1</v>
      </c>
      <c r="E527" s="73" t="s">
        <v>1</v>
      </c>
      <c r="F527" s="74" t="s">
        <v>1</v>
      </c>
      <c r="G527" s="72" t="s">
        <v>1</v>
      </c>
      <c r="H527" s="73" t="s">
        <v>1</v>
      </c>
      <c r="I527" s="75" t="s">
        <v>1</v>
      </c>
      <c r="J527" s="76" t="s">
        <v>1</v>
      </c>
      <c r="K527" s="77" t="s">
        <v>1</v>
      </c>
      <c r="L527" s="78" t="s">
        <v>1</v>
      </c>
      <c r="M527" s="79" t="s">
        <v>1</v>
      </c>
      <c r="N527" s="80" t="s">
        <v>1</v>
      </c>
      <c r="O527" s="81" t="s">
        <v>1</v>
      </c>
      <c r="P527" s="82" t="s">
        <v>1</v>
      </c>
      <c r="Q527" s="83" t="s">
        <v>1</v>
      </c>
      <c r="R527" s="84" t="s">
        <v>1</v>
      </c>
      <c r="S527" s="85" t="s">
        <v>1</v>
      </c>
      <c r="T527" s="86" t="s">
        <v>1</v>
      </c>
      <c r="U527" s="87" t="s">
        <v>1</v>
      </c>
      <c r="V527" s="85" t="s">
        <v>1</v>
      </c>
      <c r="W527" s="88" t="s">
        <v>1</v>
      </c>
      <c r="X527" s="87" t="s">
        <v>1</v>
      </c>
      <c r="Y527" s="89" t="s">
        <v>1</v>
      </c>
      <c r="Z527" s="90" t="s">
        <v>1</v>
      </c>
      <c r="AA527" s="91" t="s">
        <v>1</v>
      </c>
      <c r="AB527" s="92" t="s">
        <v>1</v>
      </c>
      <c r="AC527" s="92" t="s">
        <v>1</v>
      </c>
      <c r="AD527" s="93" t="s">
        <v>1</v>
      </c>
      <c r="AE527" s="94" t="s">
        <v>1</v>
      </c>
      <c r="AF527" s="95" t="s">
        <v>1</v>
      </c>
      <c r="AG527" s="96" t="s">
        <v>1</v>
      </c>
      <c r="AH527" s="97" t="s">
        <v>1</v>
      </c>
      <c r="AI527" s="98" t="s">
        <v>1</v>
      </c>
      <c r="AJ527" s="99" t="s">
        <v>1</v>
      </c>
      <c r="AK527" s="100" t="str">
        <f t="shared" si="8"/>
        <v/>
      </c>
    </row>
    <row r="528" spans="1:37" ht="15.75">
      <c r="A528" s="69" t="str">
        <f>IF([1]liste_etab!A524="","",[1]liste_etab!A524)</f>
        <v/>
      </c>
      <c r="B528" s="70" t="str">
        <f>IF([1]liste_etab!B524="","",[1]liste_etab!B524)</f>
        <v/>
      </c>
      <c r="C528" s="71" t="s">
        <v>1</v>
      </c>
      <c r="D528" s="72" t="s">
        <v>1</v>
      </c>
      <c r="E528" s="73" t="s">
        <v>1</v>
      </c>
      <c r="F528" s="74" t="s">
        <v>1</v>
      </c>
      <c r="G528" s="72" t="s">
        <v>1</v>
      </c>
      <c r="H528" s="73" t="s">
        <v>1</v>
      </c>
      <c r="I528" s="75" t="s">
        <v>1</v>
      </c>
      <c r="J528" s="76" t="s">
        <v>1</v>
      </c>
      <c r="K528" s="77" t="s">
        <v>1</v>
      </c>
      <c r="L528" s="78" t="s">
        <v>1</v>
      </c>
      <c r="M528" s="79" t="s">
        <v>1</v>
      </c>
      <c r="N528" s="80" t="s">
        <v>1</v>
      </c>
      <c r="O528" s="81" t="s">
        <v>1</v>
      </c>
      <c r="P528" s="82" t="s">
        <v>1</v>
      </c>
      <c r="Q528" s="83" t="s">
        <v>1</v>
      </c>
      <c r="R528" s="84" t="s">
        <v>1</v>
      </c>
      <c r="S528" s="85" t="s">
        <v>1</v>
      </c>
      <c r="T528" s="86" t="s">
        <v>1</v>
      </c>
      <c r="U528" s="87" t="s">
        <v>1</v>
      </c>
      <c r="V528" s="85" t="s">
        <v>1</v>
      </c>
      <c r="W528" s="88" t="s">
        <v>1</v>
      </c>
      <c r="X528" s="87" t="s">
        <v>1</v>
      </c>
      <c r="Y528" s="89" t="s">
        <v>1</v>
      </c>
      <c r="Z528" s="90" t="s">
        <v>1</v>
      </c>
      <c r="AA528" s="91" t="s">
        <v>1</v>
      </c>
      <c r="AB528" s="92" t="s">
        <v>1</v>
      </c>
      <c r="AC528" s="92" t="s">
        <v>1</v>
      </c>
      <c r="AD528" s="93" t="s">
        <v>1</v>
      </c>
      <c r="AE528" s="94" t="s">
        <v>1</v>
      </c>
      <c r="AF528" s="95" t="s">
        <v>1</v>
      </c>
      <c r="AG528" s="96" t="s">
        <v>1</v>
      </c>
      <c r="AH528" s="97" t="s">
        <v>1</v>
      </c>
      <c r="AI528" s="98" t="s">
        <v>1</v>
      </c>
      <c r="AJ528" s="99" t="s">
        <v>1</v>
      </c>
      <c r="AK528" s="100" t="str">
        <f t="shared" si="8"/>
        <v/>
      </c>
    </row>
    <row r="529" spans="1:37" ht="15.75">
      <c r="A529" s="69" t="str">
        <f>IF([1]liste_etab!A525="","",[1]liste_etab!A525)</f>
        <v/>
      </c>
      <c r="B529" s="70" t="str">
        <f>IF([1]liste_etab!B525="","",[1]liste_etab!B525)</f>
        <v/>
      </c>
      <c r="C529" s="71" t="s">
        <v>1</v>
      </c>
      <c r="D529" s="72" t="s">
        <v>1</v>
      </c>
      <c r="E529" s="73" t="s">
        <v>1</v>
      </c>
      <c r="F529" s="74" t="s">
        <v>1</v>
      </c>
      <c r="G529" s="72" t="s">
        <v>1</v>
      </c>
      <c r="H529" s="73" t="s">
        <v>1</v>
      </c>
      <c r="I529" s="75" t="s">
        <v>1</v>
      </c>
      <c r="J529" s="76" t="s">
        <v>1</v>
      </c>
      <c r="K529" s="77" t="s">
        <v>1</v>
      </c>
      <c r="L529" s="78" t="s">
        <v>1</v>
      </c>
      <c r="M529" s="79" t="s">
        <v>1</v>
      </c>
      <c r="N529" s="80" t="s">
        <v>1</v>
      </c>
      <c r="O529" s="81" t="s">
        <v>1</v>
      </c>
      <c r="P529" s="82" t="s">
        <v>1</v>
      </c>
      <c r="Q529" s="83" t="s">
        <v>1</v>
      </c>
      <c r="R529" s="84" t="s">
        <v>1</v>
      </c>
      <c r="S529" s="85" t="s">
        <v>1</v>
      </c>
      <c r="T529" s="86" t="s">
        <v>1</v>
      </c>
      <c r="U529" s="87" t="s">
        <v>1</v>
      </c>
      <c r="V529" s="85" t="s">
        <v>1</v>
      </c>
      <c r="W529" s="88" t="s">
        <v>1</v>
      </c>
      <c r="X529" s="87" t="s">
        <v>1</v>
      </c>
      <c r="Y529" s="89" t="s">
        <v>1</v>
      </c>
      <c r="Z529" s="90" t="s">
        <v>1</v>
      </c>
      <c r="AA529" s="91" t="s">
        <v>1</v>
      </c>
      <c r="AB529" s="92" t="s">
        <v>1</v>
      </c>
      <c r="AC529" s="92" t="s">
        <v>1</v>
      </c>
      <c r="AD529" s="93" t="s">
        <v>1</v>
      </c>
      <c r="AE529" s="94" t="s">
        <v>1</v>
      </c>
      <c r="AF529" s="95" t="s">
        <v>1</v>
      </c>
      <c r="AG529" s="96" t="s">
        <v>1</v>
      </c>
      <c r="AH529" s="97" t="s">
        <v>1</v>
      </c>
      <c r="AI529" s="98" t="s">
        <v>1</v>
      </c>
      <c r="AJ529" s="99" t="s">
        <v>1</v>
      </c>
      <c r="AK529" s="100" t="str">
        <f t="shared" si="8"/>
        <v/>
      </c>
    </row>
    <row r="530" spans="1:37" ht="15.75">
      <c r="A530" s="69" t="str">
        <f>IF([1]liste_etab!A526="","",[1]liste_etab!A526)</f>
        <v/>
      </c>
      <c r="B530" s="70" t="str">
        <f>IF([1]liste_etab!B526="","",[1]liste_etab!B526)</f>
        <v/>
      </c>
      <c r="C530" s="71" t="s">
        <v>1</v>
      </c>
      <c r="D530" s="72" t="s">
        <v>1</v>
      </c>
      <c r="E530" s="73" t="s">
        <v>1</v>
      </c>
      <c r="F530" s="74" t="s">
        <v>1</v>
      </c>
      <c r="G530" s="72" t="s">
        <v>1</v>
      </c>
      <c r="H530" s="73" t="s">
        <v>1</v>
      </c>
      <c r="I530" s="75" t="s">
        <v>1</v>
      </c>
      <c r="J530" s="76" t="s">
        <v>1</v>
      </c>
      <c r="K530" s="77" t="s">
        <v>1</v>
      </c>
      <c r="L530" s="78" t="s">
        <v>1</v>
      </c>
      <c r="M530" s="79" t="s">
        <v>1</v>
      </c>
      <c r="N530" s="80" t="s">
        <v>1</v>
      </c>
      <c r="O530" s="81" t="s">
        <v>1</v>
      </c>
      <c r="P530" s="82" t="s">
        <v>1</v>
      </c>
      <c r="Q530" s="83" t="s">
        <v>1</v>
      </c>
      <c r="R530" s="84" t="s">
        <v>1</v>
      </c>
      <c r="S530" s="85" t="s">
        <v>1</v>
      </c>
      <c r="T530" s="86" t="s">
        <v>1</v>
      </c>
      <c r="U530" s="87" t="s">
        <v>1</v>
      </c>
      <c r="V530" s="85" t="s">
        <v>1</v>
      </c>
      <c r="W530" s="88" t="s">
        <v>1</v>
      </c>
      <c r="X530" s="87" t="s">
        <v>1</v>
      </c>
      <c r="Y530" s="89" t="s">
        <v>1</v>
      </c>
      <c r="Z530" s="90" t="s">
        <v>1</v>
      </c>
      <c r="AA530" s="91" t="s">
        <v>1</v>
      </c>
      <c r="AB530" s="92" t="s">
        <v>1</v>
      </c>
      <c r="AC530" s="92" t="s">
        <v>1</v>
      </c>
      <c r="AD530" s="93" t="s">
        <v>1</v>
      </c>
      <c r="AE530" s="94" t="s">
        <v>1</v>
      </c>
      <c r="AF530" s="95" t="s">
        <v>1</v>
      </c>
      <c r="AG530" s="96" t="s">
        <v>1</v>
      </c>
      <c r="AH530" s="97" t="s">
        <v>1</v>
      </c>
      <c r="AI530" s="98" t="s">
        <v>1</v>
      </c>
      <c r="AJ530" s="99" t="s">
        <v>1</v>
      </c>
      <c r="AK530" s="100" t="str">
        <f t="shared" si="8"/>
        <v/>
      </c>
    </row>
    <row r="531" spans="1:37" ht="15.75">
      <c r="A531" s="69" t="str">
        <f>IF([1]liste_etab!A527="","",[1]liste_etab!A527)</f>
        <v/>
      </c>
      <c r="B531" s="70" t="str">
        <f>IF([1]liste_etab!B527="","",[1]liste_etab!B527)</f>
        <v/>
      </c>
      <c r="C531" s="71" t="s">
        <v>1</v>
      </c>
      <c r="D531" s="72" t="s">
        <v>1</v>
      </c>
      <c r="E531" s="73" t="s">
        <v>1</v>
      </c>
      <c r="F531" s="74" t="s">
        <v>1</v>
      </c>
      <c r="G531" s="72" t="s">
        <v>1</v>
      </c>
      <c r="H531" s="73" t="s">
        <v>1</v>
      </c>
      <c r="I531" s="75" t="s">
        <v>1</v>
      </c>
      <c r="J531" s="76" t="s">
        <v>1</v>
      </c>
      <c r="K531" s="77" t="s">
        <v>1</v>
      </c>
      <c r="L531" s="78" t="s">
        <v>1</v>
      </c>
      <c r="M531" s="79" t="s">
        <v>1</v>
      </c>
      <c r="N531" s="80" t="s">
        <v>1</v>
      </c>
      <c r="O531" s="81" t="s">
        <v>1</v>
      </c>
      <c r="P531" s="82" t="s">
        <v>1</v>
      </c>
      <c r="Q531" s="83" t="s">
        <v>1</v>
      </c>
      <c r="R531" s="84" t="s">
        <v>1</v>
      </c>
      <c r="S531" s="85" t="s">
        <v>1</v>
      </c>
      <c r="T531" s="86" t="s">
        <v>1</v>
      </c>
      <c r="U531" s="87" t="s">
        <v>1</v>
      </c>
      <c r="V531" s="85" t="s">
        <v>1</v>
      </c>
      <c r="W531" s="88" t="s">
        <v>1</v>
      </c>
      <c r="X531" s="87" t="s">
        <v>1</v>
      </c>
      <c r="Y531" s="89" t="s">
        <v>1</v>
      </c>
      <c r="Z531" s="90" t="s">
        <v>1</v>
      </c>
      <c r="AA531" s="91" t="s">
        <v>1</v>
      </c>
      <c r="AB531" s="92" t="s">
        <v>1</v>
      </c>
      <c r="AC531" s="92" t="s">
        <v>1</v>
      </c>
      <c r="AD531" s="93" t="s">
        <v>1</v>
      </c>
      <c r="AE531" s="94" t="s">
        <v>1</v>
      </c>
      <c r="AF531" s="95" t="s">
        <v>1</v>
      </c>
      <c r="AG531" s="96" t="s">
        <v>1</v>
      </c>
      <c r="AH531" s="97" t="s">
        <v>1</v>
      </c>
      <c r="AI531" s="98" t="s">
        <v>1</v>
      </c>
      <c r="AJ531" s="99" t="s">
        <v>1</v>
      </c>
      <c r="AK531" s="100" t="str">
        <f t="shared" si="8"/>
        <v/>
      </c>
    </row>
    <row r="532" spans="1:37" ht="15.75">
      <c r="A532" s="69" t="str">
        <f>IF([1]liste_etab!A528="","",[1]liste_etab!A528)</f>
        <v/>
      </c>
      <c r="B532" s="70" t="str">
        <f>IF([1]liste_etab!B528="","",[1]liste_etab!B528)</f>
        <v/>
      </c>
      <c r="C532" s="71" t="s">
        <v>1</v>
      </c>
      <c r="D532" s="72" t="s">
        <v>1</v>
      </c>
      <c r="E532" s="73" t="s">
        <v>1</v>
      </c>
      <c r="F532" s="74" t="s">
        <v>1</v>
      </c>
      <c r="G532" s="72" t="s">
        <v>1</v>
      </c>
      <c r="H532" s="73" t="s">
        <v>1</v>
      </c>
      <c r="I532" s="75" t="s">
        <v>1</v>
      </c>
      <c r="J532" s="76" t="s">
        <v>1</v>
      </c>
      <c r="K532" s="77" t="s">
        <v>1</v>
      </c>
      <c r="L532" s="78" t="s">
        <v>1</v>
      </c>
      <c r="M532" s="79" t="s">
        <v>1</v>
      </c>
      <c r="N532" s="80" t="s">
        <v>1</v>
      </c>
      <c r="O532" s="81" t="s">
        <v>1</v>
      </c>
      <c r="P532" s="82" t="s">
        <v>1</v>
      </c>
      <c r="Q532" s="83" t="s">
        <v>1</v>
      </c>
      <c r="R532" s="84" t="s">
        <v>1</v>
      </c>
      <c r="S532" s="85" t="s">
        <v>1</v>
      </c>
      <c r="T532" s="86" t="s">
        <v>1</v>
      </c>
      <c r="U532" s="87" t="s">
        <v>1</v>
      </c>
      <c r="V532" s="85" t="s">
        <v>1</v>
      </c>
      <c r="W532" s="88" t="s">
        <v>1</v>
      </c>
      <c r="X532" s="87" t="s">
        <v>1</v>
      </c>
      <c r="Y532" s="89" t="s">
        <v>1</v>
      </c>
      <c r="Z532" s="90" t="s">
        <v>1</v>
      </c>
      <c r="AA532" s="91" t="s">
        <v>1</v>
      </c>
      <c r="AB532" s="92" t="s">
        <v>1</v>
      </c>
      <c r="AC532" s="92" t="s">
        <v>1</v>
      </c>
      <c r="AD532" s="93" t="s">
        <v>1</v>
      </c>
      <c r="AE532" s="94" t="s">
        <v>1</v>
      </c>
      <c r="AF532" s="95" t="s">
        <v>1</v>
      </c>
      <c r="AG532" s="96" t="s">
        <v>1</v>
      </c>
      <c r="AH532" s="97" t="s">
        <v>1</v>
      </c>
      <c r="AI532" s="98" t="s">
        <v>1</v>
      </c>
      <c r="AJ532" s="99" t="s">
        <v>1</v>
      </c>
      <c r="AK532" s="100" t="str">
        <f t="shared" si="8"/>
        <v/>
      </c>
    </row>
    <row r="533" spans="1:37" ht="15.75">
      <c r="A533" s="69" t="str">
        <f>IF([1]liste_etab!A529="","",[1]liste_etab!A529)</f>
        <v/>
      </c>
      <c r="B533" s="70" t="str">
        <f>IF([1]liste_etab!B529="","",[1]liste_etab!B529)</f>
        <v/>
      </c>
      <c r="C533" s="71" t="s">
        <v>1</v>
      </c>
      <c r="D533" s="72" t="s">
        <v>1</v>
      </c>
      <c r="E533" s="73" t="s">
        <v>1</v>
      </c>
      <c r="F533" s="74" t="s">
        <v>1</v>
      </c>
      <c r="G533" s="72" t="s">
        <v>1</v>
      </c>
      <c r="H533" s="73" t="s">
        <v>1</v>
      </c>
      <c r="I533" s="75" t="s">
        <v>1</v>
      </c>
      <c r="J533" s="76" t="s">
        <v>1</v>
      </c>
      <c r="K533" s="77" t="s">
        <v>1</v>
      </c>
      <c r="L533" s="78" t="s">
        <v>1</v>
      </c>
      <c r="M533" s="79" t="s">
        <v>1</v>
      </c>
      <c r="N533" s="80" t="s">
        <v>1</v>
      </c>
      <c r="O533" s="81" t="s">
        <v>1</v>
      </c>
      <c r="P533" s="82" t="s">
        <v>1</v>
      </c>
      <c r="Q533" s="83" t="s">
        <v>1</v>
      </c>
      <c r="R533" s="84" t="s">
        <v>1</v>
      </c>
      <c r="S533" s="85" t="s">
        <v>1</v>
      </c>
      <c r="T533" s="86" t="s">
        <v>1</v>
      </c>
      <c r="U533" s="87" t="s">
        <v>1</v>
      </c>
      <c r="V533" s="85" t="s">
        <v>1</v>
      </c>
      <c r="W533" s="88" t="s">
        <v>1</v>
      </c>
      <c r="X533" s="87" t="s">
        <v>1</v>
      </c>
      <c r="Y533" s="89" t="s">
        <v>1</v>
      </c>
      <c r="Z533" s="90" t="s">
        <v>1</v>
      </c>
      <c r="AA533" s="91" t="s">
        <v>1</v>
      </c>
      <c r="AB533" s="92" t="s">
        <v>1</v>
      </c>
      <c r="AC533" s="92" t="s">
        <v>1</v>
      </c>
      <c r="AD533" s="93" t="s">
        <v>1</v>
      </c>
      <c r="AE533" s="94" t="s">
        <v>1</v>
      </c>
      <c r="AF533" s="95" t="s">
        <v>1</v>
      </c>
      <c r="AG533" s="96" t="s">
        <v>1</v>
      </c>
      <c r="AH533" s="97" t="s">
        <v>1</v>
      </c>
      <c r="AI533" s="98" t="s">
        <v>1</v>
      </c>
      <c r="AJ533" s="99" t="s">
        <v>1</v>
      </c>
      <c r="AK533" s="100" t="str">
        <f t="shared" si="8"/>
        <v/>
      </c>
    </row>
    <row r="534" spans="1:37" ht="15.75">
      <c r="A534" s="69" t="str">
        <f>IF([1]liste_etab!A530="","",[1]liste_etab!A530)</f>
        <v/>
      </c>
      <c r="B534" s="70" t="str">
        <f>IF([1]liste_etab!B530="","",[1]liste_etab!B530)</f>
        <v/>
      </c>
      <c r="C534" s="71" t="s">
        <v>1</v>
      </c>
      <c r="D534" s="72" t="s">
        <v>1</v>
      </c>
      <c r="E534" s="73" t="s">
        <v>1</v>
      </c>
      <c r="F534" s="74" t="s">
        <v>1</v>
      </c>
      <c r="G534" s="72" t="s">
        <v>1</v>
      </c>
      <c r="H534" s="73" t="s">
        <v>1</v>
      </c>
      <c r="I534" s="75" t="s">
        <v>1</v>
      </c>
      <c r="J534" s="76" t="s">
        <v>1</v>
      </c>
      <c r="K534" s="77" t="s">
        <v>1</v>
      </c>
      <c r="L534" s="78" t="s">
        <v>1</v>
      </c>
      <c r="M534" s="79" t="s">
        <v>1</v>
      </c>
      <c r="N534" s="80" t="s">
        <v>1</v>
      </c>
      <c r="O534" s="81" t="s">
        <v>1</v>
      </c>
      <c r="P534" s="82" t="s">
        <v>1</v>
      </c>
      <c r="Q534" s="83" t="s">
        <v>1</v>
      </c>
      <c r="R534" s="84" t="s">
        <v>1</v>
      </c>
      <c r="S534" s="85" t="s">
        <v>1</v>
      </c>
      <c r="T534" s="86" t="s">
        <v>1</v>
      </c>
      <c r="U534" s="87" t="s">
        <v>1</v>
      </c>
      <c r="V534" s="85" t="s">
        <v>1</v>
      </c>
      <c r="W534" s="88" t="s">
        <v>1</v>
      </c>
      <c r="X534" s="87" t="s">
        <v>1</v>
      </c>
      <c r="Y534" s="89" t="s">
        <v>1</v>
      </c>
      <c r="Z534" s="90" t="s">
        <v>1</v>
      </c>
      <c r="AA534" s="91" t="s">
        <v>1</v>
      </c>
      <c r="AB534" s="92" t="s">
        <v>1</v>
      </c>
      <c r="AC534" s="92" t="s">
        <v>1</v>
      </c>
      <c r="AD534" s="93" t="s">
        <v>1</v>
      </c>
      <c r="AE534" s="94" t="s">
        <v>1</v>
      </c>
      <c r="AF534" s="95" t="s">
        <v>1</v>
      </c>
      <c r="AG534" s="96" t="s">
        <v>1</v>
      </c>
      <c r="AH534" s="97" t="s">
        <v>1</v>
      </c>
      <c r="AI534" s="98" t="s">
        <v>1</v>
      </c>
      <c r="AJ534" s="99" t="s">
        <v>1</v>
      </c>
      <c r="AK534" s="100" t="str">
        <f t="shared" si="8"/>
        <v/>
      </c>
    </row>
    <row r="535" spans="1:37" ht="15.75">
      <c r="A535" s="69" t="str">
        <f>IF([1]liste_etab!A531="","",[1]liste_etab!A531)</f>
        <v/>
      </c>
      <c r="B535" s="70" t="str">
        <f>IF([1]liste_etab!B531="","",[1]liste_etab!B531)</f>
        <v/>
      </c>
      <c r="C535" s="71" t="s">
        <v>1</v>
      </c>
      <c r="D535" s="72" t="s">
        <v>1</v>
      </c>
      <c r="E535" s="73" t="s">
        <v>1</v>
      </c>
      <c r="F535" s="74" t="s">
        <v>1</v>
      </c>
      <c r="G535" s="72" t="s">
        <v>1</v>
      </c>
      <c r="H535" s="73" t="s">
        <v>1</v>
      </c>
      <c r="I535" s="75" t="s">
        <v>1</v>
      </c>
      <c r="J535" s="76" t="s">
        <v>1</v>
      </c>
      <c r="K535" s="77" t="s">
        <v>1</v>
      </c>
      <c r="L535" s="78" t="s">
        <v>1</v>
      </c>
      <c r="M535" s="79" t="s">
        <v>1</v>
      </c>
      <c r="N535" s="80" t="s">
        <v>1</v>
      </c>
      <c r="O535" s="81" t="s">
        <v>1</v>
      </c>
      <c r="P535" s="82" t="s">
        <v>1</v>
      </c>
      <c r="Q535" s="83" t="s">
        <v>1</v>
      </c>
      <c r="R535" s="84" t="s">
        <v>1</v>
      </c>
      <c r="S535" s="85" t="s">
        <v>1</v>
      </c>
      <c r="T535" s="86" t="s">
        <v>1</v>
      </c>
      <c r="U535" s="87" t="s">
        <v>1</v>
      </c>
      <c r="V535" s="85" t="s">
        <v>1</v>
      </c>
      <c r="W535" s="88" t="s">
        <v>1</v>
      </c>
      <c r="X535" s="87" t="s">
        <v>1</v>
      </c>
      <c r="Y535" s="89" t="s">
        <v>1</v>
      </c>
      <c r="Z535" s="90" t="s">
        <v>1</v>
      </c>
      <c r="AA535" s="91" t="s">
        <v>1</v>
      </c>
      <c r="AB535" s="92" t="s">
        <v>1</v>
      </c>
      <c r="AC535" s="92" t="s">
        <v>1</v>
      </c>
      <c r="AD535" s="93" t="s">
        <v>1</v>
      </c>
      <c r="AE535" s="94" t="s">
        <v>1</v>
      </c>
      <c r="AF535" s="95" t="s">
        <v>1</v>
      </c>
      <c r="AG535" s="96" t="s">
        <v>1</v>
      </c>
      <c r="AH535" s="97" t="s">
        <v>1</v>
      </c>
      <c r="AI535" s="98" t="s">
        <v>1</v>
      </c>
      <c r="AJ535" s="99" t="s">
        <v>1</v>
      </c>
      <c r="AK535" s="100" t="str">
        <f t="shared" si="8"/>
        <v/>
      </c>
    </row>
    <row r="536" spans="1:37" ht="15.75">
      <c r="A536" s="69" t="str">
        <f>IF([1]liste_etab!A532="","",[1]liste_etab!A532)</f>
        <v/>
      </c>
      <c r="B536" s="70" t="str">
        <f>IF([1]liste_etab!B532="","",[1]liste_etab!B532)</f>
        <v/>
      </c>
      <c r="C536" s="71" t="s">
        <v>1</v>
      </c>
      <c r="D536" s="72" t="s">
        <v>1</v>
      </c>
      <c r="E536" s="73" t="s">
        <v>1</v>
      </c>
      <c r="F536" s="74" t="s">
        <v>1</v>
      </c>
      <c r="G536" s="72" t="s">
        <v>1</v>
      </c>
      <c r="H536" s="73" t="s">
        <v>1</v>
      </c>
      <c r="I536" s="75" t="s">
        <v>1</v>
      </c>
      <c r="J536" s="76" t="s">
        <v>1</v>
      </c>
      <c r="K536" s="77" t="s">
        <v>1</v>
      </c>
      <c r="L536" s="78" t="s">
        <v>1</v>
      </c>
      <c r="M536" s="79" t="s">
        <v>1</v>
      </c>
      <c r="N536" s="80" t="s">
        <v>1</v>
      </c>
      <c r="O536" s="81" t="s">
        <v>1</v>
      </c>
      <c r="P536" s="82" t="s">
        <v>1</v>
      </c>
      <c r="Q536" s="83" t="s">
        <v>1</v>
      </c>
      <c r="R536" s="84" t="s">
        <v>1</v>
      </c>
      <c r="S536" s="85" t="s">
        <v>1</v>
      </c>
      <c r="T536" s="86" t="s">
        <v>1</v>
      </c>
      <c r="U536" s="87" t="s">
        <v>1</v>
      </c>
      <c r="V536" s="85" t="s">
        <v>1</v>
      </c>
      <c r="W536" s="88" t="s">
        <v>1</v>
      </c>
      <c r="X536" s="87" t="s">
        <v>1</v>
      </c>
      <c r="Y536" s="89" t="s">
        <v>1</v>
      </c>
      <c r="Z536" s="90" t="s">
        <v>1</v>
      </c>
      <c r="AA536" s="91" t="s">
        <v>1</v>
      </c>
      <c r="AB536" s="92" t="s">
        <v>1</v>
      </c>
      <c r="AC536" s="92" t="s">
        <v>1</v>
      </c>
      <c r="AD536" s="93" t="s">
        <v>1</v>
      </c>
      <c r="AE536" s="94" t="s">
        <v>1</v>
      </c>
      <c r="AF536" s="95" t="s">
        <v>1</v>
      </c>
      <c r="AG536" s="96" t="s">
        <v>1</v>
      </c>
      <c r="AH536" s="97" t="s">
        <v>1</v>
      </c>
      <c r="AI536" s="98" t="s">
        <v>1</v>
      </c>
      <c r="AJ536" s="99" t="s">
        <v>1</v>
      </c>
      <c r="AK536" s="100" t="str">
        <f t="shared" si="8"/>
        <v/>
      </c>
    </row>
    <row r="537" spans="1:37" ht="15.75">
      <c r="A537" s="69" t="str">
        <f>IF([1]liste_etab!A533="","",[1]liste_etab!A533)</f>
        <v/>
      </c>
      <c r="B537" s="70" t="str">
        <f>IF([1]liste_etab!B533="","",[1]liste_etab!B533)</f>
        <v/>
      </c>
      <c r="C537" s="71" t="s">
        <v>1</v>
      </c>
      <c r="D537" s="72" t="s">
        <v>1</v>
      </c>
      <c r="E537" s="73" t="s">
        <v>1</v>
      </c>
      <c r="F537" s="74" t="s">
        <v>1</v>
      </c>
      <c r="G537" s="72" t="s">
        <v>1</v>
      </c>
      <c r="H537" s="73" t="s">
        <v>1</v>
      </c>
      <c r="I537" s="75" t="s">
        <v>1</v>
      </c>
      <c r="J537" s="76" t="s">
        <v>1</v>
      </c>
      <c r="K537" s="77" t="s">
        <v>1</v>
      </c>
      <c r="L537" s="78" t="s">
        <v>1</v>
      </c>
      <c r="M537" s="79" t="s">
        <v>1</v>
      </c>
      <c r="N537" s="80" t="s">
        <v>1</v>
      </c>
      <c r="O537" s="81" t="s">
        <v>1</v>
      </c>
      <c r="P537" s="82" t="s">
        <v>1</v>
      </c>
      <c r="Q537" s="83" t="s">
        <v>1</v>
      </c>
      <c r="R537" s="84" t="s">
        <v>1</v>
      </c>
      <c r="S537" s="85" t="s">
        <v>1</v>
      </c>
      <c r="T537" s="86" t="s">
        <v>1</v>
      </c>
      <c r="U537" s="87" t="s">
        <v>1</v>
      </c>
      <c r="V537" s="85" t="s">
        <v>1</v>
      </c>
      <c r="W537" s="88" t="s">
        <v>1</v>
      </c>
      <c r="X537" s="87" t="s">
        <v>1</v>
      </c>
      <c r="Y537" s="89" t="s">
        <v>1</v>
      </c>
      <c r="Z537" s="90" t="s">
        <v>1</v>
      </c>
      <c r="AA537" s="91" t="s">
        <v>1</v>
      </c>
      <c r="AB537" s="92" t="s">
        <v>1</v>
      </c>
      <c r="AC537" s="92" t="s">
        <v>1</v>
      </c>
      <c r="AD537" s="93" t="s">
        <v>1</v>
      </c>
      <c r="AE537" s="94" t="s">
        <v>1</v>
      </c>
      <c r="AF537" s="95" t="s">
        <v>1</v>
      </c>
      <c r="AG537" s="96" t="s">
        <v>1</v>
      </c>
      <c r="AH537" s="97" t="s">
        <v>1</v>
      </c>
      <c r="AI537" s="98" t="s">
        <v>1</v>
      </c>
      <c r="AJ537" s="99" t="s">
        <v>1</v>
      </c>
      <c r="AK537" s="100" t="str">
        <f t="shared" si="8"/>
        <v/>
      </c>
    </row>
    <row r="538" spans="1:37" ht="15.75">
      <c r="A538" s="69" t="str">
        <f>IF([1]liste_etab!A534="","",[1]liste_etab!A534)</f>
        <v/>
      </c>
      <c r="B538" s="70" t="str">
        <f>IF([1]liste_etab!B534="","",[1]liste_etab!B534)</f>
        <v/>
      </c>
      <c r="C538" s="71" t="s">
        <v>1</v>
      </c>
      <c r="D538" s="72" t="s">
        <v>1</v>
      </c>
      <c r="E538" s="73" t="s">
        <v>1</v>
      </c>
      <c r="F538" s="74" t="s">
        <v>1</v>
      </c>
      <c r="G538" s="72" t="s">
        <v>1</v>
      </c>
      <c r="H538" s="73" t="s">
        <v>1</v>
      </c>
      <c r="I538" s="75" t="s">
        <v>1</v>
      </c>
      <c r="J538" s="76" t="s">
        <v>1</v>
      </c>
      <c r="K538" s="77" t="s">
        <v>1</v>
      </c>
      <c r="L538" s="78" t="s">
        <v>1</v>
      </c>
      <c r="M538" s="79" t="s">
        <v>1</v>
      </c>
      <c r="N538" s="80" t="s">
        <v>1</v>
      </c>
      <c r="O538" s="81" t="s">
        <v>1</v>
      </c>
      <c r="P538" s="82" t="s">
        <v>1</v>
      </c>
      <c r="Q538" s="83" t="s">
        <v>1</v>
      </c>
      <c r="R538" s="84" t="s">
        <v>1</v>
      </c>
      <c r="S538" s="85" t="s">
        <v>1</v>
      </c>
      <c r="T538" s="86" t="s">
        <v>1</v>
      </c>
      <c r="U538" s="87" t="s">
        <v>1</v>
      </c>
      <c r="V538" s="85" t="s">
        <v>1</v>
      </c>
      <c r="W538" s="88" t="s">
        <v>1</v>
      </c>
      <c r="X538" s="87" t="s">
        <v>1</v>
      </c>
      <c r="Y538" s="89" t="s">
        <v>1</v>
      </c>
      <c r="Z538" s="90" t="s">
        <v>1</v>
      </c>
      <c r="AA538" s="91" t="s">
        <v>1</v>
      </c>
      <c r="AB538" s="92" t="s">
        <v>1</v>
      </c>
      <c r="AC538" s="92" t="s">
        <v>1</v>
      </c>
      <c r="AD538" s="93" t="s">
        <v>1</v>
      </c>
      <c r="AE538" s="94" t="s">
        <v>1</v>
      </c>
      <c r="AF538" s="95" t="s">
        <v>1</v>
      </c>
      <c r="AG538" s="96" t="s">
        <v>1</v>
      </c>
      <c r="AH538" s="97" t="s">
        <v>1</v>
      </c>
      <c r="AI538" s="98" t="s">
        <v>1</v>
      </c>
      <c r="AJ538" s="99" t="s">
        <v>1</v>
      </c>
      <c r="AK538" s="100" t="str">
        <f t="shared" si="8"/>
        <v/>
      </c>
    </row>
    <row r="539" spans="1:37" ht="15.75">
      <c r="A539" s="69" t="str">
        <f>IF([1]liste_etab!A535="","",[1]liste_etab!A535)</f>
        <v/>
      </c>
      <c r="B539" s="70" t="str">
        <f>IF([1]liste_etab!B535="","",[1]liste_etab!B535)</f>
        <v/>
      </c>
      <c r="C539" s="71" t="s">
        <v>1</v>
      </c>
      <c r="D539" s="72" t="s">
        <v>1</v>
      </c>
      <c r="E539" s="73" t="s">
        <v>1</v>
      </c>
      <c r="F539" s="74" t="s">
        <v>1</v>
      </c>
      <c r="G539" s="72" t="s">
        <v>1</v>
      </c>
      <c r="H539" s="73" t="s">
        <v>1</v>
      </c>
      <c r="I539" s="75" t="s">
        <v>1</v>
      </c>
      <c r="J539" s="76" t="s">
        <v>1</v>
      </c>
      <c r="K539" s="77" t="s">
        <v>1</v>
      </c>
      <c r="L539" s="78" t="s">
        <v>1</v>
      </c>
      <c r="M539" s="79" t="s">
        <v>1</v>
      </c>
      <c r="N539" s="80" t="s">
        <v>1</v>
      </c>
      <c r="O539" s="81" t="s">
        <v>1</v>
      </c>
      <c r="P539" s="82" t="s">
        <v>1</v>
      </c>
      <c r="Q539" s="83" t="s">
        <v>1</v>
      </c>
      <c r="R539" s="84" t="s">
        <v>1</v>
      </c>
      <c r="S539" s="85" t="s">
        <v>1</v>
      </c>
      <c r="T539" s="86" t="s">
        <v>1</v>
      </c>
      <c r="U539" s="87" t="s">
        <v>1</v>
      </c>
      <c r="V539" s="85" t="s">
        <v>1</v>
      </c>
      <c r="W539" s="88" t="s">
        <v>1</v>
      </c>
      <c r="X539" s="87" t="s">
        <v>1</v>
      </c>
      <c r="Y539" s="89" t="s">
        <v>1</v>
      </c>
      <c r="Z539" s="90" t="s">
        <v>1</v>
      </c>
      <c r="AA539" s="91" t="s">
        <v>1</v>
      </c>
      <c r="AB539" s="92" t="s">
        <v>1</v>
      </c>
      <c r="AC539" s="92" t="s">
        <v>1</v>
      </c>
      <c r="AD539" s="93" t="s">
        <v>1</v>
      </c>
      <c r="AE539" s="94" t="s">
        <v>1</v>
      </c>
      <c r="AF539" s="95" t="s">
        <v>1</v>
      </c>
      <c r="AG539" s="96" t="s">
        <v>1</v>
      </c>
      <c r="AH539" s="97" t="s">
        <v>1</v>
      </c>
      <c r="AI539" s="98" t="s">
        <v>1</v>
      </c>
      <c r="AJ539" s="99" t="s">
        <v>1</v>
      </c>
      <c r="AK539" s="100" t="str">
        <f t="shared" si="8"/>
        <v/>
      </c>
    </row>
    <row r="540" spans="1:37" ht="15.75">
      <c r="A540" s="69" t="str">
        <f>IF([1]liste_etab!A536="","",[1]liste_etab!A536)</f>
        <v/>
      </c>
      <c r="B540" s="70" t="str">
        <f>IF([1]liste_etab!B536="","",[1]liste_etab!B536)</f>
        <v/>
      </c>
      <c r="C540" s="71" t="s">
        <v>1</v>
      </c>
      <c r="D540" s="72" t="s">
        <v>1</v>
      </c>
      <c r="E540" s="73" t="s">
        <v>1</v>
      </c>
      <c r="F540" s="74" t="s">
        <v>1</v>
      </c>
      <c r="G540" s="72" t="s">
        <v>1</v>
      </c>
      <c r="H540" s="73" t="s">
        <v>1</v>
      </c>
      <c r="I540" s="75" t="s">
        <v>1</v>
      </c>
      <c r="J540" s="76" t="s">
        <v>1</v>
      </c>
      <c r="K540" s="77" t="s">
        <v>1</v>
      </c>
      <c r="L540" s="78" t="s">
        <v>1</v>
      </c>
      <c r="M540" s="79" t="s">
        <v>1</v>
      </c>
      <c r="N540" s="80" t="s">
        <v>1</v>
      </c>
      <c r="O540" s="81" t="s">
        <v>1</v>
      </c>
      <c r="P540" s="82" t="s">
        <v>1</v>
      </c>
      <c r="Q540" s="83" t="s">
        <v>1</v>
      </c>
      <c r="R540" s="84" t="s">
        <v>1</v>
      </c>
      <c r="S540" s="85" t="s">
        <v>1</v>
      </c>
      <c r="T540" s="86" t="s">
        <v>1</v>
      </c>
      <c r="U540" s="87" t="s">
        <v>1</v>
      </c>
      <c r="V540" s="85" t="s">
        <v>1</v>
      </c>
      <c r="W540" s="88" t="s">
        <v>1</v>
      </c>
      <c r="X540" s="87" t="s">
        <v>1</v>
      </c>
      <c r="Y540" s="89" t="s">
        <v>1</v>
      </c>
      <c r="Z540" s="90" t="s">
        <v>1</v>
      </c>
      <c r="AA540" s="91" t="s">
        <v>1</v>
      </c>
      <c r="AB540" s="92" t="s">
        <v>1</v>
      </c>
      <c r="AC540" s="92" t="s">
        <v>1</v>
      </c>
      <c r="AD540" s="93" t="s">
        <v>1</v>
      </c>
      <c r="AE540" s="94" t="s">
        <v>1</v>
      </c>
      <c r="AF540" s="95" t="s">
        <v>1</v>
      </c>
      <c r="AG540" s="96" t="s">
        <v>1</v>
      </c>
      <c r="AH540" s="97" t="s">
        <v>1</v>
      </c>
      <c r="AI540" s="98" t="s">
        <v>1</v>
      </c>
      <c r="AJ540" s="99" t="s">
        <v>1</v>
      </c>
      <c r="AK540" s="100" t="str">
        <f t="shared" si="8"/>
        <v/>
      </c>
    </row>
    <row r="541" spans="1:37" ht="15.75">
      <c r="A541" s="69" t="str">
        <f>IF([1]liste_etab!A537="","",[1]liste_etab!A537)</f>
        <v/>
      </c>
      <c r="B541" s="70" t="str">
        <f>IF([1]liste_etab!B537="","",[1]liste_etab!B537)</f>
        <v/>
      </c>
      <c r="C541" s="71" t="s">
        <v>1</v>
      </c>
      <c r="D541" s="72" t="s">
        <v>1</v>
      </c>
      <c r="E541" s="73" t="s">
        <v>1</v>
      </c>
      <c r="F541" s="74" t="s">
        <v>1</v>
      </c>
      <c r="G541" s="72" t="s">
        <v>1</v>
      </c>
      <c r="H541" s="73" t="s">
        <v>1</v>
      </c>
      <c r="I541" s="75" t="s">
        <v>1</v>
      </c>
      <c r="J541" s="76" t="s">
        <v>1</v>
      </c>
      <c r="K541" s="77" t="s">
        <v>1</v>
      </c>
      <c r="L541" s="78" t="s">
        <v>1</v>
      </c>
      <c r="M541" s="79" t="s">
        <v>1</v>
      </c>
      <c r="N541" s="80" t="s">
        <v>1</v>
      </c>
      <c r="O541" s="81" t="s">
        <v>1</v>
      </c>
      <c r="P541" s="82" t="s">
        <v>1</v>
      </c>
      <c r="Q541" s="83" t="s">
        <v>1</v>
      </c>
      <c r="R541" s="84" t="s">
        <v>1</v>
      </c>
      <c r="S541" s="85" t="s">
        <v>1</v>
      </c>
      <c r="T541" s="86" t="s">
        <v>1</v>
      </c>
      <c r="U541" s="87" t="s">
        <v>1</v>
      </c>
      <c r="V541" s="85" t="s">
        <v>1</v>
      </c>
      <c r="W541" s="88" t="s">
        <v>1</v>
      </c>
      <c r="X541" s="87" t="s">
        <v>1</v>
      </c>
      <c r="Y541" s="89" t="s">
        <v>1</v>
      </c>
      <c r="Z541" s="90" t="s">
        <v>1</v>
      </c>
      <c r="AA541" s="91" t="s">
        <v>1</v>
      </c>
      <c r="AB541" s="92" t="s">
        <v>1</v>
      </c>
      <c r="AC541" s="92" t="s">
        <v>1</v>
      </c>
      <c r="AD541" s="93" t="s">
        <v>1</v>
      </c>
      <c r="AE541" s="94" t="s">
        <v>1</v>
      </c>
      <c r="AF541" s="95" t="s">
        <v>1</v>
      </c>
      <c r="AG541" s="96" t="s">
        <v>1</v>
      </c>
      <c r="AH541" s="97" t="s">
        <v>1</v>
      </c>
      <c r="AI541" s="98" t="s">
        <v>1</v>
      </c>
      <c r="AJ541" s="99" t="s">
        <v>1</v>
      </c>
      <c r="AK541" s="100" t="str">
        <f t="shared" si="8"/>
        <v/>
      </c>
    </row>
    <row r="542" spans="1:37" ht="15.75">
      <c r="A542" s="69" t="str">
        <f>IF([1]liste_etab!A538="","",[1]liste_etab!A538)</f>
        <v/>
      </c>
      <c r="B542" s="70" t="str">
        <f>IF([1]liste_etab!B538="","",[1]liste_etab!B538)</f>
        <v/>
      </c>
      <c r="C542" s="71" t="s">
        <v>1</v>
      </c>
      <c r="D542" s="72" t="s">
        <v>1</v>
      </c>
      <c r="E542" s="73" t="s">
        <v>1</v>
      </c>
      <c r="F542" s="74" t="s">
        <v>1</v>
      </c>
      <c r="G542" s="72" t="s">
        <v>1</v>
      </c>
      <c r="H542" s="73" t="s">
        <v>1</v>
      </c>
      <c r="I542" s="75" t="s">
        <v>1</v>
      </c>
      <c r="J542" s="76" t="s">
        <v>1</v>
      </c>
      <c r="K542" s="77" t="s">
        <v>1</v>
      </c>
      <c r="L542" s="78" t="s">
        <v>1</v>
      </c>
      <c r="M542" s="79" t="s">
        <v>1</v>
      </c>
      <c r="N542" s="80" t="s">
        <v>1</v>
      </c>
      <c r="O542" s="81" t="s">
        <v>1</v>
      </c>
      <c r="P542" s="82" t="s">
        <v>1</v>
      </c>
      <c r="Q542" s="83" t="s">
        <v>1</v>
      </c>
      <c r="R542" s="84" t="s">
        <v>1</v>
      </c>
      <c r="S542" s="85" t="s">
        <v>1</v>
      </c>
      <c r="T542" s="86" t="s">
        <v>1</v>
      </c>
      <c r="U542" s="87" t="s">
        <v>1</v>
      </c>
      <c r="V542" s="85" t="s">
        <v>1</v>
      </c>
      <c r="W542" s="88" t="s">
        <v>1</v>
      </c>
      <c r="X542" s="87" t="s">
        <v>1</v>
      </c>
      <c r="Y542" s="89" t="s">
        <v>1</v>
      </c>
      <c r="Z542" s="90" t="s">
        <v>1</v>
      </c>
      <c r="AA542" s="91" t="s">
        <v>1</v>
      </c>
      <c r="AB542" s="92" t="s">
        <v>1</v>
      </c>
      <c r="AC542" s="92" t="s">
        <v>1</v>
      </c>
      <c r="AD542" s="93" t="s">
        <v>1</v>
      </c>
      <c r="AE542" s="94" t="s">
        <v>1</v>
      </c>
      <c r="AF542" s="95" t="s">
        <v>1</v>
      </c>
      <c r="AG542" s="96" t="s">
        <v>1</v>
      </c>
      <c r="AH542" s="97" t="s">
        <v>1</v>
      </c>
      <c r="AI542" s="98" t="s">
        <v>1</v>
      </c>
      <c r="AJ542" s="99" t="s">
        <v>1</v>
      </c>
      <c r="AK542" s="100" t="str">
        <f t="shared" si="8"/>
        <v/>
      </c>
    </row>
    <row r="543" spans="1:37" ht="15.75">
      <c r="A543" s="69" t="str">
        <f>IF([1]liste_etab!A539="","",[1]liste_etab!A539)</f>
        <v/>
      </c>
      <c r="B543" s="70" t="str">
        <f>IF([1]liste_etab!B539="","",[1]liste_etab!B539)</f>
        <v/>
      </c>
      <c r="C543" s="71" t="s">
        <v>1</v>
      </c>
      <c r="D543" s="72" t="s">
        <v>1</v>
      </c>
      <c r="E543" s="73" t="s">
        <v>1</v>
      </c>
      <c r="F543" s="74" t="s">
        <v>1</v>
      </c>
      <c r="G543" s="72" t="s">
        <v>1</v>
      </c>
      <c r="H543" s="73" t="s">
        <v>1</v>
      </c>
      <c r="I543" s="75" t="s">
        <v>1</v>
      </c>
      <c r="J543" s="76" t="s">
        <v>1</v>
      </c>
      <c r="K543" s="77" t="s">
        <v>1</v>
      </c>
      <c r="L543" s="78" t="s">
        <v>1</v>
      </c>
      <c r="M543" s="79" t="s">
        <v>1</v>
      </c>
      <c r="N543" s="80" t="s">
        <v>1</v>
      </c>
      <c r="O543" s="81" t="s">
        <v>1</v>
      </c>
      <c r="P543" s="82" t="s">
        <v>1</v>
      </c>
      <c r="Q543" s="83" t="s">
        <v>1</v>
      </c>
      <c r="R543" s="84" t="s">
        <v>1</v>
      </c>
      <c r="S543" s="85" t="s">
        <v>1</v>
      </c>
      <c r="T543" s="86" t="s">
        <v>1</v>
      </c>
      <c r="U543" s="87" t="s">
        <v>1</v>
      </c>
      <c r="V543" s="85" t="s">
        <v>1</v>
      </c>
      <c r="W543" s="88" t="s">
        <v>1</v>
      </c>
      <c r="X543" s="87" t="s">
        <v>1</v>
      </c>
      <c r="Y543" s="89" t="s">
        <v>1</v>
      </c>
      <c r="Z543" s="90" t="s">
        <v>1</v>
      </c>
      <c r="AA543" s="91" t="s">
        <v>1</v>
      </c>
      <c r="AB543" s="92" t="s">
        <v>1</v>
      </c>
      <c r="AC543" s="92" t="s">
        <v>1</v>
      </c>
      <c r="AD543" s="93" t="s">
        <v>1</v>
      </c>
      <c r="AE543" s="94" t="s">
        <v>1</v>
      </c>
      <c r="AF543" s="95" t="s">
        <v>1</v>
      </c>
      <c r="AG543" s="96" t="s">
        <v>1</v>
      </c>
      <c r="AH543" s="97" t="s">
        <v>1</v>
      </c>
      <c r="AI543" s="98" t="s">
        <v>1</v>
      </c>
      <c r="AJ543" s="99" t="s">
        <v>1</v>
      </c>
      <c r="AK543" s="100" t="str">
        <f t="shared" si="8"/>
        <v/>
      </c>
    </row>
    <row r="544" spans="1:37" ht="15.75">
      <c r="A544" s="69" t="str">
        <f>IF([1]liste_etab!A540="","",[1]liste_etab!A540)</f>
        <v/>
      </c>
      <c r="B544" s="70" t="str">
        <f>IF([1]liste_etab!B540="","",[1]liste_etab!B540)</f>
        <v/>
      </c>
      <c r="C544" s="71" t="s">
        <v>1</v>
      </c>
      <c r="D544" s="72" t="s">
        <v>1</v>
      </c>
      <c r="E544" s="73" t="s">
        <v>1</v>
      </c>
      <c r="F544" s="74" t="s">
        <v>1</v>
      </c>
      <c r="G544" s="72" t="s">
        <v>1</v>
      </c>
      <c r="H544" s="73" t="s">
        <v>1</v>
      </c>
      <c r="I544" s="75" t="s">
        <v>1</v>
      </c>
      <c r="J544" s="76" t="s">
        <v>1</v>
      </c>
      <c r="K544" s="77" t="s">
        <v>1</v>
      </c>
      <c r="L544" s="78" t="s">
        <v>1</v>
      </c>
      <c r="M544" s="79" t="s">
        <v>1</v>
      </c>
      <c r="N544" s="80" t="s">
        <v>1</v>
      </c>
      <c r="O544" s="81" t="s">
        <v>1</v>
      </c>
      <c r="P544" s="82" t="s">
        <v>1</v>
      </c>
      <c r="Q544" s="83" t="s">
        <v>1</v>
      </c>
      <c r="R544" s="84" t="s">
        <v>1</v>
      </c>
      <c r="S544" s="85" t="s">
        <v>1</v>
      </c>
      <c r="T544" s="86" t="s">
        <v>1</v>
      </c>
      <c r="U544" s="87" t="s">
        <v>1</v>
      </c>
      <c r="V544" s="85" t="s">
        <v>1</v>
      </c>
      <c r="W544" s="88" t="s">
        <v>1</v>
      </c>
      <c r="X544" s="87" t="s">
        <v>1</v>
      </c>
      <c r="Y544" s="89" t="s">
        <v>1</v>
      </c>
      <c r="Z544" s="90" t="s">
        <v>1</v>
      </c>
      <c r="AA544" s="91" t="s">
        <v>1</v>
      </c>
      <c r="AB544" s="92" t="s">
        <v>1</v>
      </c>
      <c r="AC544" s="92" t="s">
        <v>1</v>
      </c>
      <c r="AD544" s="93" t="s">
        <v>1</v>
      </c>
      <c r="AE544" s="94" t="s">
        <v>1</v>
      </c>
      <c r="AF544" s="95" t="s">
        <v>1</v>
      </c>
      <c r="AG544" s="96" t="s">
        <v>1</v>
      </c>
      <c r="AH544" s="97" t="s">
        <v>1</v>
      </c>
      <c r="AI544" s="98" t="s">
        <v>1</v>
      </c>
      <c r="AJ544" s="99" t="s">
        <v>1</v>
      </c>
      <c r="AK544" s="100" t="str">
        <f t="shared" si="8"/>
        <v/>
      </c>
    </row>
    <row r="545" spans="1:37" ht="15.75">
      <c r="A545" s="69" t="str">
        <f>IF([1]liste_etab!A541="","",[1]liste_etab!A541)</f>
        <v/>
      </c>
      <c r="B545" s="70" t="str">
        <f>IF([1]liste_etab!B541="","",[1]liste_etab!B541)</f>
        <v/>
      </c>
      <c r="C545" s="71" t="s">
        <v>1</v>
      </c>
      <c r="D545" s="72" t="s">
        <v>1</v>
      </c>
      <c r="E545" s="73" t="s">
        <v>1</v>
      </c>
      <c r="F545" s="74" t="s">
        <v>1</v>
      </c>
      <c r="G545" s="72" t="s">
        <v>1</v>
      </c>
      <c r="H545" s="73" t="s">
        <v>1</v>
      </c>
      <c r="I545" s="75" t="s">
        <v>1</v>
      </c>
      <c r="J545" s="76" t="s">
        <v>1</v>
      </c>
      <c r="K545" s="77" t="s">
        <v>1</v>
      </c>
      <c r="L545" s="78" t="s">
        <v>1</v>
      </c>
      <c r="M545" s="79" t="s">
        <v>1</v>
      </c>
      <c r="N545" s="80" t="s">
        <v>1</v>
      </c>
      <c r="O545" s="81" t="s">
        <v>1</v>
      </c>
      <c r="P545" s="82" t="s">
        <v>1</v>
      </c>
      <c r="Q545" s="83" t="s">
        <v>1</v>
      </c>
      <c r="R545" s="84" t="s">
        <v>1</v>
      </c>
      <c r="S545" s="85" t="s">
        <v>1</v>
      </c>
      <c r="T545" s="86" t="s">
        <v>1</v>
      </c>
      <c r="U545" s="87" t="s">
        <v>1</v>
      </c>
      <c r="V545" s="85" t="s">
        <v>1</v>
      </c>
      <c r="W545" s="88" t="s">
        <v>1</v>
      </c>
      <c r="X545" s="87" t="s">
        <v>1</v>
      </c>
      <c r="Y545" s="89" t="s">
        <v>1</v>
      </c>
      <c r="Z545" s="90" t="s">
        <v>1</v>
      </c>
      <c r="AA545" s="91" t="s">
        <v>1</v>
      </c>
      <c r="AB545" s="92" t="s">
        <v>1</v>
      </c>
      <c r="AC545" s="92" t="s">
        <v>1</v>
      </c>
      <c r="AD545" s="93" t="s">
        <v>1</v>
      </c>
      <c r="AE545" s="94" t="s">
        <v>1</v>
      </c>
      <c r="AF545" s="95" t="s">
        <v>1</v>
      </c>
      <c r="AG545" s="96" t="s">
        <v>1</v>
      </c>
      <c r="AH545" s="97" t="s">
        <v>1</v>
      </c>
      <c r="AI545" s="98" t="s">
        <v>1</v>
      </c>
      <c r="AJ545" s="99" t="s">
        <v>1</v>
      </c>
      <c r="AK545" s="100" t="str">
        <f t="shared" si="8"/>
        <v/>
      </c>
    </row>
    <row r="546" spans="1:37" ht="15.75">
      <c r="A546" s="69" t="str">
        <f>IF([1]liste_etab!A542="","",[1]liste_etab!A542)</f>
        <v/>
      </c>
      <c r="B546" s="70" t="str">
        <f>IF([1]liste_etab!B542="","",[1]liste_etab!B542)</f>
        <v/>
      </c>
      <c r="C546" s="71" t="s">
        <v>1</v>
      </c>
      <c r="D546" s="72" t="s">
        <v>1</v>
      </c>
      <c r="E546" s="73" t="s">
        <v>1</v>
      </c>
      <c r="F546" s="74" t="s">
        <v>1</v>
      </c>
      <c r="G546" s="72" t="s">
        <v>1</v>
      </c>
      <c r="H546" s="73" t="s">
        <v>1</v>
      </c>
      <c r="I546" s="75" t="s">
        <v>1</v>
      </c>
      <c r="J546" s="76" t="s">
        <v>1</v>
      </c>
      <c r="K546" s="77" t="s">
        <v>1</v>
      </c>
      <c r="L546" s="78" t="s">
        <v>1</v>
      </c>
      <c r="M546" s="79" t="s">
        <v>1</v>
      </c>
      <c r="N546" s="80" t="s">
        <v>1</v>
      </c>
      <c r="O546" s="81" t="s">
        <v>1</v>
      </c>
      <c r="P546" s="82" t="s">
        <v>1</v>
      </c>
      <c r="Q546" s="83" t="s">
        <v>1</v>
      </c>
      <c r="R546" s="84" t="s">
        <v>1</v>
      </c>
      <c r="S546" s="85" t="s">
        <v>1</v>
      </c>
      <c r="T546" s="86" t="s">
        <v>1</v>
      </c>
      <c r="U546" s="87" t="s">
        <v>1</v>
      </c>
      <c r="V546" s="85" t="s">
        <v>1</v>
      </c>
      <c r="W546" s="88" t="s">
        <v>1</v>
      </c>
      <c r="X546" s="87" t="s">
        <v>1</v>
      </c>
      <c r="Y546" s="89" t="s">
        <v>1</v>
      </c>
      <c r="Z546" s="90" t="s">
        <v>1</v>
      </c>
      <c r="AA546" s="91" t="s">
        <v>1</v>
      </c>
      <c r="AB546" s="92" t="s">
        <v>1</v>
      </c>
      <c r="AC546" s="92" t="s">
        <v>1</v>
      </c>
      <c r="AD546" s="93" t="s">
        <v>1</v>
      </c>
      <c r="AE546" s="94" t="s">
        <v>1</v>
      </c>
      <c r="AF546" s="95" t="s">
        <v>1</v>
      </c>
      <c r="AG546" s="96" t="s">
        <v>1</v>
      </c>
      <c r="AH546" s="97" t="s">
        <v>1</v>
      </c>
      <c r="AI546" s="98" t="s">
        <v>1</v>
      </c>
      <c r="AJ546" s="99" t="s">
        <v>1</v>
      </c>
      <c r="AK546" s="100" t="str">
        <f t="shared" si="8"/>
        <v/>
      </c>
    </row>
    <row r="547" spans="1:37" ht="15.75">
      <c r="A547" s="69" t="str">
        <f>IF([1]liste_etab!A543="","",[1]liste_etab!A543)</f>
        <v/>
      </c>
      <c r="B547" s="70" t="str">
        <f>IF([1]liste_etab!B543="","",[1]liste_etab!B543)</f>
        <v/>
      </c>
      <c r="C547" s="71" t="s">
        <v>1</v>
      </c>
      <c r="D547" s="72" t="s">
        <v>1</v>
      </c>
      <c r="E547" s="73" t="s">
        <v>1</v>
      </c>
      <c r="F547" s="74" t="s">
        <v>1</v>
      </c>
      <c r="G547" s="72" t="s">
        <v>1</v>
      </c>
      <c r="H547" s="73" t="s">
        <v>1</v>
      </c>
      <c r="I547" s="75" t="s">
        <v>1</v>
      </c>
      <c r="J547" s="76" t="s">
        <v>1</v>
      </c>
      <c r="K547" s="77" t="s">
        <v>1</v>
      </c>
      <c r="L547" s="78" t="s">
        <v>1</v>
      </c>
      <c r="M547" s="79" t="s">
        <v>1</v>
      </c>
      <c r="N547" s="80" t="s">
        <v>1</v>
      </c>
      <c r="O547" s="81" t="s">
        <v>1</v>
      </c>
      <c r="P547" s="82" t="s">
        <v>1</v>
      </c>
      <c r="Q547" s="83" t="s">
        <v>1</v>
      </c>
      <c r="R547" s="84" t="s">
        <v>1</v>
      </c>
      <c r="S547" s="85" t="s">
        <v>1</v>
      </c>
      <c r="T547" s="86" t="s">
        <v>1</v>
      </c>
      <c r="U547" s="87" t="s">
        <v>1</v>
      </c>
      <c r="V547" s="85" t="s">
        <v>1</v>
      </c>
      <c r="W547" s="88" t="s">
        <v>1</v>
      </c>
      <c r="X547" s="87" t="s">
        <v>1</v>
      </c>
      <c r="Y547" s="89" t="s">
        <v>1</v>
      </c>
      <c r="Z547" s="90" t="s">
        <v>1</v>
      </c>
      <c r="AA547" s="91" t="s">
        <v>1</v>
      </c>
      <c r="AB547" s="92" t="s">
        <v>1</v>
      </c>
      <c r="AC547" s="92" t="s">
        <v>1</v>
      </c>
      <c r="AD547" s="93" t="s">
        <v>1</v>
      </c>
      <c r="AE547" s="94" t="s">
        <v>1</v>
      </c>
      <c r="AF547" s="95" t="s">
        <v>1</v>
      </c>
      <c r="AG547" s="96" t="s">
        <v>1</v>
      </c>
      <c r="AH547" s="97" t="s">
        <v>1</v>
      </c>
      <c r="AI547" s="98" t="s">
        <v>1</v>
      </c>
      <c r="AJ547" s="99" t="s">
        <v>1</v>
      </c>
      <c r="AK547" s="100" t="str">
        <f t="shared" si="8"/>
        <v/>
      </c>
    </row>
    <row r="548" spans="1:37" ht="15.75">
      <c r="A548" s="69" t="str">
        <f>IF([1]liste_etab!A544="","",[1]liste_etab!A544)</f>
        <v/>
      </c>
      <c r="B548" s="70" t="str">
        <f>IF([1]liste_etab!B544="","",[1]liste_etab!B544)</f>
        <v/>
      </c>
      <c r="C548" s="71" t="s">
        <v>1</v>
      </c>
      <c r="D548" s="72" t="s">
        <v>1</v>
      </c>
      <c r="E548" s="73" t="s">
        <v>1</v>
      </c>
      <c r="F548" s="74" t="s">
        <v>1</v>
      </c>
      <c r="G548" s="72" t="s">
        <v>1</v>
      </c>
      <c r="H548" s="73" t="s">
        <v>1</v>
      </c>
      <c r="I548" s="75" t="s">
        <v>1</v>
      </c>
      <c r="J548" s="76" t="s">
        <v>1</v>
      </c>
      <c r="K548" s="77" t="s">
        <v>1</v>
      </c>
      <c r="L548" s="78" t="s">
        <v>1</v>
      </c>
      <c r="M548" s="79" t="s">
        <v>1</v>
      </c>
      <c r="N548" s="80" t="s">
        <v>1</v>
      </c>
      <c r="O548" s="81" t="s">
        <v>1</v>
      </c>
      <c r="P548" s="82" t="s">
        <v>1</v>
      </c>
      <c r="Q548" s="83" t="s">
        <v>1</v>
      </c>
      <c r="R548" s="84" t="s">
        <v>1</v>
      </c>
      <c r="S548" s="85" t="s">
        <v>1</v>
      </c>
      <c r="T548" s="86" t="s">
        <v>1</v>
      </c>
      <c r="U548" s="87" t="s">
        <v>1</v>
      </c>
      <c r="V548" s="85" t="s">
        <v>1</v>
      </c>
      <c r="W548" s="88" t="s">
        <v>1</v>
      </c>
      <c r="X548" s="87" t="s">
        <v>1</v>
      </c>
      <c r="Y548" s="89" t="s">
        <v>1</v>
      </c>
      <c r="Z548" s="90" t="s">
        <v>1</v>
      </c>
      <c r="AA548" s="91" t="s">
        <v>1</v>
      </c>
      <c r="AB548" s="92" t="s">
        <v>1</v>
      </c>
      <c r="AC548" s="92" t="s">
        <v>1</v>
      </c>
      <c r="AD548" s="93" t="s">
        <v>1</v>
      </c>
      <c r="AE548" s="94" t="s">
        <v>1</v>
      </c>
      <c r="AF548" s="95" t="s">
        <v>1</v>
      </c>
      <c r="AG548" s="96" t="s">
        <v>1</v>
      </c>
      <c r="AH548" s="97" t="s">
        <v>1</v>
      </c>
      <c r="AI548" s="98" t="s">
        <v>1</v>
      </c>
      <c r="AJ548" s="99" t="s">
        <v>1</v>
      </c>
      <c r="AK548" s="100" t="str">
        <f t="shared" si="8"/>
        <v/>
      </c>
    </row>
    <row r="549" spans="1:37" ht="15.75">
      <c r="A549" s="69" t="str">
        <f>IF([1]liste_etab!A545="","",[1]liste_etab!A545)</f>
        <v/>
      </c>
      <c r="B549" s="70" t="str">
        <f>IF([1]liste_etab!B545="","",[1]liste_etab!B545)</f>
        <v/>
      </c>
      <c r="C549" s="71" t="s">
        <v>1</v>
      </c>
      <c r="D549" s="72" t="s">
        <v>1</v>
      </c>
      <c r="E549" s="73" t="s">
        <v>1</v>
      </c>
      <c r="F549" s="74" t="s">
        <v>1</v>
      </c>
      <c r="G549" s="72" t="s">
        <v>1</v>
      </c>
      <c r="H549" s="73" t="s">
        <v>1</v>
      </c>
      <c r="I549" s="75" t="s">
        <v>1</v>
      </c>
      <c r="J549" s="76" t="s">
        <v>1</v>
      </c>
      <c r="K549" s="77" t="s">
        <v>1</v>
      </c>
      <c r="L549" s="78" t="s">
        <v>1</v>
      </c>
      <c r="M549" s="79" t="s">
        <v>1</v>
      </c>
      <c r="N549" s="80" t="s">
        <v>1</v>
      </c>
      <c r="O549" s="81" t="s">
        <v>1</v>
      </c>
      <c r="P549" s="82" t="s">
        <v>1</v>
      </c>
      <c r="Q549" s="83" t="s">
        <v>1</v>
      </c>
      <c r="R549" s="84" t="s">
        <v>1</v>
      </c>
      <c r="S549" s="85" t="s">
        <v>1</v>
      </c>
      <c r="T549" s="86" t="s">
        <v>1</v>
      </c>
      <c r="U549" s="87" t="s">
        <v>1</v>
      </c>
      <c r="V549" s="85" t="s">
        <v>1</v>
      </c>
      <c r="W549" s="88" t="s">
        <v>1</v>
      </c>
      <c r="X549" s="87" t="s">
        <v>1</v>
      </c>
      <c r="Y549" s="89" t="s">
        <v>1</v>
      </c>
      <c r="Z549" s="90" t="s">
        <v>1</v>
      </c>
      <c r="AA549" s="91" t="s">
        <v>1</v>
      </c>
      <c r="AB549" s="92" t="s">
        <v>1</v>
      </c>
      <c r="AC549" s="92" t="s">
        <v>1</v>
      </c>
      <c r="AD549" s="93" t="s">
        <v>1</v>
      </c>
      <c r="AE549" s="94" t="s">
        <v>1</v>
      </c>
      <c r="AF549" s="95" t="s">
        <v>1</v>
      </c>
      <c r="AG549" s="96" t="s">
        <v>1</v>
      </c>
      <c r="AH549" s="97" t="s">
        <v>1</v>
      </c>
      <c r="AI549" s="98" t="s">
        <v>1</v>
      </c>
      <c r="AJ549" s="99" t="s">
        <v>1</v>
      </c>
      <c r="AK549" s="100" t="str">
        <f t="shared" si="8"/>
        <v/>
      </c>
    </row>
    <row r="550" spans="1:37" ht="15.75">
      <c r="A550" s="69" t="str">
        <f>IF([1]liste_etab!A546="","",[1]liste_etab!A546)</f>
        <v/>
      </c>
      <c r="B550" s="70" t="str">
        <f>IF([1]liste_etab!B546="","",[1]liste_etab!B546)</f>
        <v/>
      </c>
      <c r="C550" s="71" t="s">
        <v>1</v>
      </c>
      <c r="D550" s="72" t="s">
        <v>1</v>
      </c>
      <c r="E550" s="73" t="s">
        <v>1</v>
      </c>
      <c r="F550" s="74" t="s">
        <v>1</v>
      </c>
      <c r="G550" s="72" t="s">
        <v>1</v>
      </c>
      <c r="H550" s="73" t="s">
        <v>1</v>
      </c>
      <c r="I550" s="75" t="s">
        <v>1</v>
      </c>
      <c r="J550" s="76" t="s">
        <v>1</v>
      </c>
      <c r="K550" s="77" t="s">
        <v>1</v>
      </c>
      <c r="L550" s="78" t="s">
        <v>1</v>
      </c>
      <c r="M550" s="79" t="s">
        <v>1</v>
      </c>
      <c r="N550" s="80" t="s">
        <v>1</v>
      </c>
      <c r="O550" s="81" t="s">
        <v>1</v>
      </c>
      <c r="P550" s="82" t="s">
        <v>1</v>
      </c>
      <c r="Q550" s="83" t="s">
        <v>1</v>
      </c>
      <c r="R550" s="84" t="s">
        <v>1</v>
      </c>
      <c r="S550" s="85" t="s">
        <v>1</v>
      </c>
      <c r="T550" s="86" t="s">
        <v>1</v>
      </c>
      <c r="U550" s="87" t="s">
        <v>1</v>
      </c>
      <c r="V550" s="85" t="s">
        <v>1</v>
      </c>
      <c r="W550" s="88" t="s">
        <v>1</v>
      </c>
      <c r="X550" s="87" t="s">
        <v>1</v>
      </c>
      <c r="Y550" s="89" t="s">
        <v>1</v>
      </c>
      <c r="Z550" s="90" t="s">
        <v>1</v>
      </c>
      <c r="AA550" s="91" t="s">
        <v>1</v>
      </c>
      <c r="AB550" s="92" t="s">
        <v>1</v>
      </c>
      <c r="AC550" s="92" t="s">
        <v>1</v>
      </c>
      <c r="AD550" s="93" t="s">
        <v>1</v>
      </c>
      <c r="AE550" s="94" t="s">
        <v>1</v>
      </c>
      <c r="AF550" s="95" t="s">
        <v>1</v>
      </c>
      <c r="AG550" s="96" t="s">
        <v>1</v>
      </c>
      <c r="AH550" s="97" t="s">
        <v>1</v>
      </c>
      <c r="AI550" s="98" t="s">
        <v>1</v>
      </c>
      <c r="AJ550" s="99" t="s">
        <v>1</v>
      </c>
      <c r="AK550" s="100" t="str">
        <f t="shared" si="8"/>
        <v/>
      </c>
    </row>
    <row r="551" spans="1:37" ht="15.75">
      <c r="A551" s="69" t="str">
        <f>IF([1]liste_etab!A547="","",[1]liste_etab!A547)</f>
        <v/>
      </c>
      <c r="B551" s="70" t="str">
        <f>IF([1]liste_etab!B547="","",[1]liste_etab!B547)</f>
        <v/>
      </c>
      <c r="C551" s="71" t="s">
        <v>1</v>
      </c>
      <c r="D551" s="72" t="s">
        <v>1</v>
      </c>
      <c r="E551" s="73" t="s">
        <v>1</v>
      </c>
      <c r="F551" s="74" t="s">
        <v>1</v>
      </c>
      <c r="G551" s="72" t="s">
        <v>1</v>
      </c>
      <c r="H551" s="73" t="s">
        <v>1</v>
      </c>
      <c r="I551" s="75" t="s">
        <v>1</v>
      </c>
      <c r="J551" s="76" t="s">
        <v>1</v>
      </c>
      <c r="K551" s="77" t="s">
        <v>1</v>
      </c>
      <c r="L551" s="78" t="s">
        <v>1</v>
      </c>
      <c r="M551" s="79" t="s">
        <v>1</v>
      </c>
      <c r="N551" s="80" t="s">
        <v>1</v>
      </c>
      <c r="O551" s="81" t="s">
        <v>1</v>
      </c>
      <c r="P551" s="82" t="s">
        <v>1</v>
      </c>
      <c r="Q551" s="83" t="s">
        <v>1</v>
      </c>
      <c r="R551" s="84" t="s">
        <v>1</v>
      </c>
      <c r="S551" s="85" t="s">
        <v>1</v>
      </c>
      <c r="T551" s="86" t="s">
        <v>1</v>
      </c>
      <c r="U551" s="87" t="s">
        <v>1</v>
      </c>
      <c r="V551" s="85" t="s">
        <v>1</v>
      </c>
      <c r="W551" s="88" t="s">
        <v>1</v>
      </c>
      <c r="X551" s="87" t="s">
        <v>1</v>
      </c>
      <c r="Y551" s="89" t="s">
        <v>1</v>
      </c>
      <c r="Z551" s="90" t="s">
        <v>1</v>
      </c>
      <c r="AA551" s="91" t="s">
        <v>1</v>
      </c>
      <c r="AB551" s="92" t="s">
        <v>1</v>
      </c>
      <c r="AC551" s="92" t="s">
        <v>1</v>
      </c>
      <c r="AD551" s="93" t="s">
        <v>1</v>
      </c>
      <c r="AE551" s="94" t="s">
        <v>1</v>
      </c>
      <c r="AF551" s="95" t="s">
        <v>1</v>
      </c>
      <c r="AG551" s="96" t="s">
        <v>1</v>
      </c>
      <c r="AH551" s="97" t="s">
        <v>1</v>
      </c>
      <c r="AI551" s="98" t="s">
        <v>1</v>
      </c>
      <c r="AJ551" s="99" t="s">
        <v>1</v>
      </c>
      <c r="AK551" s="100" t="str">
        <f t="shared" si="8"/>
        <v/>
      </c>
    </row>
    <row r="552" spans="1:37" ht="15.75">
      <c r="A552" s="69" t="str">
        <f>IF([1]liste_etab!A548="","",[1]liste_etab!A548)</f>
        <v/>
      </c>
      <c r="B552" s="70" t="str">
        <f>IF([1]liste_etab!B548="","",[1]liste_etab!B548)</f>
        <v/>
      </c>
      <c r="C552" s="71" t="s">
        <v>1</v>
      </c>
      <c r="D552" s="72" t="s">
        <v>1</v>
      </c>
      <c r="E552" s="73" t="s">
        <v>1</v>
      </c>
      <c r="F552" s="74" t="s">
        <v>1</v>
      </c>
      <c r="G552" s="72" t="s">
        <v>1</v>
      </c>
      <c r="H552" s="73" t="s">
        <v>1</v>
      </c>
      <c r="I552" s="75" t="s">
        <v>1</v>
      </c>
      <c r="J552" s="76" t="s">
        <v>1</v>
      </c>
      <c r="K552" s="77" t="s">
        <v>1</v>
      </c>
      <c r="L552" s="78" t="s">
        <v>1</v>
      </c>
      <c r="M552" s="79" t="s">
        <v>1</v>
      </c>
      <c r="N552" s="80" t="s">
        <v>1</v>
      </c>
      <c r="O552" s="81" t="s">
        <v>1</v>
      </c>
      <c r="P552" s="82" t="s">
        <v>1</v>
      </c>
      <c r="Q552" s="83" t="s">
        <v>1</v>
      </c>
      <c r="R552" s="84" t="s">
        <v>1</v>
      </c>
      <c r="S552" s="85" t="s">
        <v>1</v>
      </c>
      <c r="T552" s="86" t="s">
        <v>1</v>
      </c>
      <c r="U552" s="87" t="s">
        <v>1</v>
      </c>
      <c r="V552" s="85" t="s">
        <v>1</v>
      </c>
      <c r="W552" s="88" t="s">
        <v>1</v>
      </c>
      <c r="X552" s="87" t="s">
        <v>1</v>
      </c>
      <c r="Y552" s="89" t="s">
        <v>1</v>
      </c>
      <c r="Z552" s="90" t="s">
        <v>1</v>
      </c>
      <c r="AA552" s="91" t="s">
        <v>1</v>
      </c>
      <c r="AB552" s="92" t="s">
        <v>1</v>
      </c>
      <c r="AC552" s="92" t="s">
        <v>1</v>
      </c>
      <c r="AD552" s="93" t="s">
        <v>1</v>
      </c>
      <c r="AE552" s="94" t="s">
        <v>1</v>
      </c>
      <c r="AF552" s="95" t="s">
        <v>1</v>
      </c>
      <c r="AG552" s="96" t="s">
        <v>1</v>
      </c>
      <c r="AH552" s="97" t="s">
        <v>1</v>
      </c>
      <c r="AI552" s="98" t="s">
        <v>1</v>
      </c>
      <c r="AJ552" s="99" t="s">
        <v>1</v>
      </c>
      <c r="AK552" s="100" t="str">
        <f t="shared" si="8"/>
        <v/>
      </c>
    </row>
    <row r="553" spans="1:37" ht="15.75">
      <c r="A553" s="69" t="str">
        <f>IF([1]liste_etab!A549="","",[1]liste_etab!A549)</f>
        <v/>
      </c>
      <c r="B553" s="70" t="str">
        <f>IF([1]liste_etab!B549="","",[1]liste_etab!B549)</f>
        <v/>
      </c>
      <c r="C553" s="71" t="s">
        <v>1</v>
      </c>
      <c r="D553" s="72" t="s">
        <v>1</v>
      </c>
      <c r="E553" s="73" t="s">
        <v>1</v>
      </c>
      <c r="F553" s="74" t="s">
        <v>1</v>
      </c>
      <c r="G553" s="72" t="s">
        <v>1</v>
      </c>
      <c r="H553" s="73" t="s">
        <v>1</v>
      </c>
      <c r="I553" s="75" t="s">
        <v>1</v>
      </c>
      <c r="J553" s="76" t="s">
        <v>1</v>
      </c>
      <c r="K553" s="77" t="s">
        <v>1</v>
      </c>
      <c r="L553" s="78" t="s">
        <v>1</v>
      </c>
      <c r="M553" s="79" t="s">
        <v>1</v>
      </c>
      <c r="N553" s="80" t="s">
        <v>1</v>
      </c>
      <c r="O553" s="81" t="s">
        <v>1</v>
      </c>
      <c r="P553" s="82" t="s">
        <v>1</v>
      </c>
      <c r="Q553" s="83" t="s">
        <v>1</v>
      </c>
      <c r="R553" s="84" t="s">
        <v>1</v>
      </c>
      <c r="S553" s="85" t="s">
        <v>1</v>
      </c>
      <c r="T553" s="86" t="s">
        <v>1</v>
      </c>
      <c r="U553" s="87" t="s">
        <v>1</v>
      </c>
      <c r="V553" s="85" t="s">
        <v>1</v>
      </c>
      <c r="W553" s="88" t="s">
        <v>1</v>
      </c>
      <c r="X553" s="87" t="s">
        <v>1</v>
      </c>
      <c r="Y553" s="89" t="s">
        <v>1</v>
      </c>
      <c r="Z553" s="90" t="s">
        <v>1</v>
      </c>
      <c r="AA553" s="91" t="s">
        <v>1</v>
      </c>
      <c r="AB553" s="92" t="s">
        <v>1</v>
      </c>
      <c r="AC553" s="92" t="s">
        <v>1</v>
      </c>
      <c r="AD553" s="93" t="s">
        <v>1</v>
      </c>
      <c r="AE553" s="94" t="s">
        <v>1</v>
      </c>
      <c r="AF553" s="95" t="s">
        <v>1</v>
      </c>
      <c r="AG553" s="96" t="s">
        <v>1</v>
      </c>
      <c r="AH553" s="97" t="s">
        <v>1</v>
      </c>
      <c r="AI553" s="98" t="s">
        <v>1</v>
      </c>
      <c r="AJ553" s="99" t="s">
        <v>1</v>
      </c>
      <c r="AK553" s="100" t="str">
        <f t="shared" si="8"/>
        <v/>
      </c>
    </row>
    <row r="554" spans="1:37" ht="15.75">
      <c r="A554" s="69" t="str">
        <f>IF([1]liste_etab!A550="","",[1]liste_etab!A550)</f>
        <v/>
      </c>
      <c r="B554" s="70" t="str">
        <f>IF([1]liste_etab!B550="","",[1]liste_etab!B550)</f>
        <v/>
      </c>
      <c r="C554" s="71" t="s">
        <v>1</v>
      </c>
      <c r="D554" s="72" t="s">
        <v>1</v>
      </c>
      <c r="E554" s="73" t="s">
        <v>1</v>
      </c>
      <c r="F554" s="74" t="s">
        <v>1</v>
      </c>
      <c r="G554" s="72" t="s">
        <v>1</v>
      </c>
      <c r="H554" s="73" t="s">
        <v>1</v>
      </c>
      <c r="I554" s="75" t="s">
        <v>1</v>
      </c>
      <c r="J554" s="76" t="s">
        <v>1</v>
      </c>
      <c r="K554" s="77" t="s">
        <v>1</v>
      </c>
      <c r="L554" s="78" t="s">
        <v>1</v>
      </c>
      <c r="M554" s="79" t="s">
        <v>1</v>
      </c>
      <c r="N554" s="80" t="s">
        <v>1</v>
      </c>
      <c r="O554" s="81" t="s">
        <v>1</v>
      </c>
      <c r="P554" s="82" t="s">
        <v>1</v>
      </c>
      <c r="Q554" s="83" t="s">
        <v>1</v>
      </c>
      <c r="R554" s="84" t="s">
        <v>1</v>
      </c>
      <c r="S554" s="85" t="s">
        <v>1</v>
      </c>
      <c r="T554" s="86" t="s">
        <v>1</v>
      </c>
      <c r="U554" s="87" t="s">
        <v>1</v>
      </c>
      <c r="V554" s="85" t="s">
        <v>1</v>
      </c>
      <c r="W554" s="88" t="s">
        <v>1</v>
      </c>
      <c r="X554" s="87" t="s">
        <v>1</v>
      </c>
      <c r="Y554" s="89" t="s">
        <v>1</v>
      </c>
      <c r="Z554" s="90" t="s">
        <v>1</v>
      </c>
      <c r="AA554" s="91" t="s">
        <v>1</v>
      </c>
      <c r="AB554" s="92" t="s">
        <v>1</v>
      </c>
      <c r="AC554" s="92" t="s">
        <v>1</v>
      </c>
      <c r="AD554" s="93" t="s">
        <v>1</v>
      </c>
      <c r="AE554" s="94" t="s">
        <v>1</v>
      </c>
      <c r="AF554" s="95" t="s">
        <v>1</v>
      </c>
      <c r="AG554" s="96" t="s">
        <v>1</v>
      </c>
      <c r="AH554" s="97" t="s">
        <v>1</v>
      </c>
      <c r="AI554" s="98" t="s">
        <v>1</v>
      </c>
      <c r="AJ554" s="99" t="s">
        <v>1</v>
      </c>
      <c r="AK554" s="100" t="str">
        <f t="shared" si="8"/>
        <v/>
      </c>
    </row>
    <row r="555" spans="1:37" ht="15.75">
      <c r="A555" s="69" t="str">
        <f>IF([1]liste_etab!A551="","",[1]liste_etab!A551)</f>
        <v/>
      </c>
      <c r="B555" s="70" t="str">
        <f>IF([1]liste_etab!B551="","",[1]liste_etab!B551)</f>
        <v/>
      </c>
      <c r="C555" s="71" t="s">
        <v>1</v>
      </c>
      <c r="D555" s="72" t="s">
        <v>1</v>
      </c>
      <c r="E555" s="73" t="s">
        <v>1</v>
      </c>
      <c r="F555" s="74" t="s">
        <v>1</v>
      </c>
      <c r="G555" s="72" t="s">
        <v>1</v>
      </c>
      <c r="H555" s="73" t="s">
        <v>1</v>
      </c>
      <c r="I555" s="75" t="s">
        <v>1</v>
      </c>
      <c r="J555" s="76" t="s">
        <v>1</v>
      </c>
      <c r="K555" s="77" t="s">
        <v>1</v>
      </c>
      <c r="L555" s="78" t="s">
        <v>1</v>
      </c>
      <c r="M555" s="79" t="s">
        <v>1</v>
      </c>
      <c r="N555" s="80" t="s">
        <v>1</v>
      </c>
      <c r="O555" s="81" t="s">
        <v>1</v>
      </c>
      <c r="P555" s="82" t="s">
        <v>1</v>
      </c>
      <c r="Q555" s="83" t="s">
        <v>1</v>
      </c>
      <c r="R555" s="84" t="s">
        <v>1</v>
      </c>
      <c r="S555" s="85" t="s">
        <v>1</v>
      </c>
      <c r="T555" s="86" t="s">
        <v>1</v>
      </c>
      <c r="U555" s="87" t="s">
        <v>1</v>
      </c>
      <c r="V555" s="85" t="s">
        <v>1</v>
      </c>
      <c r="W555" s="88" t="s">
        <v>1</v>
      </c>
      <c r="X555" s="87" t="s">
        <v>1</v>
      </c>
      <c r="Y555" s="89" t="s">
        <v>1</v>
      </c>
      <c r="Z555" s="90" t="s">
        <v>1</v>
      </c>
      <c r="AA555" s="91" t="s">
        <v>1</v>
      </c>
      <c r="AB555" s="92" t="s">
        <v>1</v>
      </c>
      <c r="AC555" s="92" t="s">
        <v>1</v>
      </c>
      <c r="AD555" s="93" t="s">
        <v>1</v>
      </c>
      <c r="AE555" s="94" t="s">
        <v>1</v>
      </c>
      <c r="AF555" s="95" t="s">
        <v>1</v>
      </c>
      <c r="AG555" s="96" t="s">
        <v>1</v>
      </c>
      <c r="AH555" s="97" t="s">
        <v>1</v>
      </c>
      <c r="AI555" s="98" t="s">
        <v>1</v>
      </c>
      <c r="AJ555" s="99" t="s">
        <v>1</v>
      </c>
      <c r="AK555" s="100" t="str">
        <f t="shared" si="8"/>
        <v/>
      </c>
    </row>
    <row r="556" spans="1:37" ht="15.75">
      <c r="A556" s="69" t="str">
        <f>IF([1]liste_etab!A552="","",[1]liste_etab!A552)</f>
        <v/>
      </c>
      <c r="B556" s="70" t="str">
        <f>IF([1]liste_etab!B552="","",[1]liste_etab!B552)</f>
        <v/>
      </c>
      <c r="C556" s="71" t="s">
        <v>1</v>
      </c>
      <c r="D556" s="72" t="s">
        <v>1</v>
      </c>
      <c r="E556" s="73" t="s">
        <v>1</v>
      </c>
      <c r="F556" s="74" t="s">
        <v>1</v>
      </c>
      <c r="G556" s="72" t="s">
        <v>1</v>
      </c>
      <c r="H556" s="73" t="s">
        <v>1</v>
      </c>
      <c r="I556" s="75" t="s">
        <v>1</v>
      </c>
      <c r="J556" s="76" t="s">
        <v>1</v>
      </c>
      <c r="K556" s="77" t="s">
        <v>1</v>
      </c>
      <c r="L556" s="78" t="s">
        <v>1</v>
      </c>
      <c r="M556" s="79" t="s">
        <v>1</v>
      </c>
      <c r="N556" s="80" t="s">
        <v>1</v>
      </c>
      <c r="O556" s="81" t="s">
        <v>1</v>
      </c>
      <c r="P556" s="82" t="s">
        <v>1</v>
      </c>
      <c r="Q556" s="83" t="s">
        <v>1</v>
      </c>
      <c r="R556" s="84" t="s">
        <v>1</v>
      </c>
      <c r="S556" s="85" t="s">
        <v>1</v>
      </c>
      <c r="T556" s="86" t="s">
        <v>1</v>
      </c>
      <c r="U556" s="87" t="s">
        <v>1</v>
      </c>
      <c r="V556" s="85" t="s">
        <v>1</v>
      </c>
      <c r="W556" s="88" t="s">
        <v>1</v>
      </c>
      <c r="X556" s="87" t="s">
        <v>1</v>
      </c>
      <c r="Y556" s="89" t="s">
        <v>1</v>
      </c>
      <c r="Z556" s="90" t="s">
        <v>1</v>
      </c>
      <c r="AA556" s="91" t="s">
        <v>1</v>
      </c>
      <c r="AB556" s="92" t="s">
        <v>1</v>
      </c>
      <c r="AC556" s="92" t="s">
        <v>1</v>
      </c>
      <c r="AD556" s="93" t="s">
        <v>1</v>
      </c>
      <c r="AE556" s="94" t="s">
        <v>1</v>
      </c>
      <c r="AF556" s="95" t="s">
        <v>1</v>
      </c>
      <c r="AG556" s="96" t="s">
        <v>1</v>
      </c>
      <c r="AH556" s="97" t="s">
        <v>1</v>
      </c>
      <c r="AI556" s="98" t="s">
        <v>1</v>
      </c>
      <c r="AJ556" s="99" t="s">
        <v>1</v>
      </c>
      <c r="AK556" s="100" t="str">
        <f t="shared" si="8"/>
        <v/>
      </c>
    </row>
    <row r="557" spans="1:37" ht="15.75">
      <c r="A557" s="69" t="str">
        <f>IF([1]liste_etab!A553="","",[1]liste_etab!A553)</f>
        <v/>
      </c>
      <c r="B557" s="70" t="str">
        <f>IF([1]liste_etab!B553="","",[1]liste_etab!B553)</f>
        <v/>
      </c>
      <c r="C557" s="71" t="s">
        <v>1</v>
      </c>
      <c r="D557" s="72" t="s">
        <v>1</v>
      </c>
      <c r="E557" s="73" t="s">
        <v>1</v>
      </c>
      <c r="F557" s="74" t="s">
        <v>1</v>
      </c>
      <c r="G557" s="72" t="s">
        <v>1</v>
      </c>
      <c r="H557" s="73" t="s">
        <v>1</v>
      </c>
      <c r="I557" s="75" t="s">
        <v>1</v>
      </c>
      <c r="J557" s="76" t="s">
        <v>1</v>
      </c>
      <c r="K557" s="77" t="s">
        <v>1</v>
      </c>
      <c r="L557" s="78" t="s">
        <v>1</v>
      </c>
      <c r="M557" s="79" t="s">
        <v>1</v>
      </c>
      <c r="N557" s="80" t="s">
        <v>1</v>
      </c>
      <c r="O557" s="81" t="s">
        <v>1</v>
      </c>
      <c r="P557" s="82" t="s">
        <v>1</v>
      </c>
      <c r="Q557" s="83" t="s">
        <v>1</v>
      </c>
      <c r="R557" s="84" t="s">
        <v>1</v>
      </c>
      <c r="S557" s="85" t="s">
        <v>1</v>
      </c>
      <c r="T557" s="86" t="s">
        <v>1</v>
      </c>
      <c r="U557" s="87" t="s">
        <v>1</v>
      </c>
      <c r="V557" s="85" t="s">
        <v>1</v>
      </c>
      <c r="W557" s="88" t="s">
        <v>1</v>
      </c>
      <c r="X557" s="87" t="s">
        <v>1</v>
      </c>
      <c r="Y557" s="89" t="s">
        <v>1</v>
      </c>
      <c r="Z557" s="90" t="s">
        <v>1</v>
      </c>
      <c r="AA557" s="91" t="s">
        <v>1</v>
      </c>
      <c r="AB557" s="92" t="s">
        <v>1</v>
      </c>
      <c r="AC557" s="92" t="s">
        <v>1</v>
      </c>
      <c r="AD557" s="93" t="s">
        <v>1</v>
      </c>
      <c r="AE557" s="94" t="s">
        <v>1</v>
      </c>
      <c r="AF557" s="95" t="s">
        <v>1</v>
      </c>
      <c r="AG557" s="96" t="s">
        <v>1</v>
      </c>
      <c r="AH557" s="97" t="s">
        <v>1</v>
      </c>
      <c r="AI557" s="98" t="s">
        <v>1</v>
      </c>
      <c r="AJ557" s="99" t="s">
        <v>1</v>
      </c>
      <c r="AK557" s="100" t="str">
        <f t="shared" si="8"/>
        <v/>
      </c>
    </row>
    <row r="558" spans="1:37" ht="15.75">
      <c r="A558" s="69" t="str">
        <f>IF([1]liste_etab!A554="","",[1]liste_etab!A554)</f>
        <v/>
      </c>
      <c r="B558" s="70" t="str">
        <f>IF([1]liste_etab!B554="","",[1]liste_etab!B554)</f>
        <v/>
      </c>
      <c r="C558" s="71" t="s">
        <v>1</v>
      </c>
      <c r="D558" s="72" t="s">
        <v>1</v>
      </c>
      <c r="E558" s="73" t="s">
        <v>1</v>
      </c>
      <c r="F558" s="74" t="s">
        <v>1</v>
      </c>
      <c r="G558" s="72" t="s">
        <v>1</v>
      </c>
      <c r="H558" s="73" t="s">
        <v>1</v>
      </c>
      <c r="I558" s="75" t="s">
        <v>1</v>
      </c>
      <c r="J558" s="76" t="s">
        <v>1</v>
      </c>
      <c r="K558" s="77" t="s">
        <v>1</v>
      </c>
      <c r="L558" s="78" t="s">
        <v>1</v>
      </c>
      <c r="M558" s="79" t="s">
        <v>1</v>
      </c>
      <c r="N558" s="80" t="s">
        <v>1</v>
      </c>
      <c r="O558" s="81" t="s">
        <v>1</v>
      </c>
      <c r="P558" s="82" t="s">
        <v>1</v>
      </c>
      <c r="Q558" s="83" t="s">
        <v>1</v>
      </c>
      <c r="R558" s="84" t="s">
        <v>1</v>
      </c>
      <c r="S558" s="85" t="s">
        <v>1</v>
      </c>
      <c r="T558" s="86" t="s">
        <v>1</v>
      </c>
      <c r="U558" s="87" t="s">
        <v>1</v>
      </c>
      <c r="V558" s="85" t="s">
        <v>1</v>
      </c>
      <c r="W558" s="88" t="s">
        <v>1</v>
      </c>
      <c r="X558" s="87" t="s">
        <v>1</v>
      </c>
      <c r="Y558" s="89" t="s">
        <v>1</v>
      </c>
      <c r="Z558" s="90" t="s">
        <v>1</v>
      </c>
      <c r="AA558" s="91" t="s">
        <v>1</v>
      </c>
      <c r="AB558" s="92" t="s">
        <v>1</v>
      </c>
      <c r="AC558" s="92" t="s">
        <v>1</v>
      </c>
      <c r="AD558" s="93" t="s">
        <v>1</v>
      </c>
      <c r="AE558" s="94" t="s">
        <v>1</v>
      </c>
      <c r="AF558" s="95" t="s">
        <v>1</v>
      </c>
      <c r="AG558" s="96" t="s">
        <v>1</v>
      </c>
      <c r="AH558" s="97" t="s">
        <v>1</v>
      </c>
      <c r="AI558" s="98" t="s">
        <v>1</v>
      </c>
      <c r="AJ558" s="99" t="s">
        <v>1</v>
      </c>
      <c r="AK558" s="100" t="str">
        <f t="shared" si="8"/>
        <v/>
      </c>
    </row>
    <row r="559" spans="1:37" ht="15.75">
      <c r="A559" s="69" t="str">
        <f>IF([1]liste_etab!A555="","",[1]liste_etab!A555)</f>
        <v/>
      </c>
      <c r="B559" s="70" t="str">
        <f>IF([1]liste_etab!B555="","",[1]liste_etab!B555)</f>
        <v/>
      </c>
      <c r="C559" s="71" t="s">
        <v>1</v>
      </c>
      <c r="D559" s="72" t="s">
        <v>1</v>
      </c>
      <c r="E559" s="73" t="s">
        <v>1</v>
      </c>
      <c r="F559" s="74" t="s">
        <v>1</v>
      </c>
      <c r="G559" s="72" t="s">
        <v>1</v>
      </c>
      <c r="H559" s="73" t="s">
        <v>1</v>
      </c>
      <c r="I559" s="75" t="s">
        <v>1</v>
      </c>
      <c r="J559" s="76" t="s">
        <v>1</v>
      </c>
      <c r="K559" s="77" t="s">
        <v>1</v>
      </c>
      <c r="L559" s="78" t="s">
        <v>1</v>
      </c>
      <c r="M559" s="79" t="s">
        <v>1</v>
      </c>
      <c r="N559" s="80" t="s">
        <v>1</v>
      </c>
      <c r="O559" s="81" t="s">
        <v>1</v>
      </c>
      <c r="P559" s="82" t="s">
        <v>1</v>
      </c>
      <c r="Q559" s="83" t="s">
        <v>1</v>
      </c>
      <c r="R559" s="84" t="s">
        <v>1</v>
      </c>
      <c r="S559" s="85" t="s">
        <v>1</v>
      </c>
      <c r="T559" s="86" t="s">
        <v>1</v>
      </c>
      <c r="U559" s="87" t="s">
        <v>1</v>
      </c>
      <c r="V559" s="85" t="s">
        <v>1</v>
      </c>
      <c r="W559" s="88" t="s">
        <v>1</v>
      </c>
      <c r="X559" s="87" t="s">
        <v>1</v>
      </c>
      <c r="Y559" s="89" t="s">
        <v>1</v>
      </c>
      <c r="Z559" s="90" t="s">
        <v>1</v>
      </c>
      <c r="AA559" s="91" t="s">
        <v>1</v>
      </c>
      <c r="AB559" s="92" t="s">
        <v>1</v>
      </c>
      <c r="AC559" s="92" t="s">
        <v>1</v>
      </c>
      <c r="AD559" s="93" t="s">
        <v>1</v>
      </c>
      <c r="AE559" s="94" t="s">
        <v>1</v>
      </c>
      <c r="AF559" s="95" t="s">
        <v>1</v>
      </c>
      <c r="AG559" s="96" t="s">
        <v>1</v>
      </c>
      <c r="AH559" s="97" t="s">
        <v>1</v>
      </c>
      <c r="AI559" s="98" t="s">
        <v>1</v>
      </c>
      <c r="AJ559" s="99" t="s">
        <v>1</v>
      </c>
      <c r="AK559" s="100" t="str">
        <f t="shared" si="8"/>
        <v/>
      </c>
    </row>
    <row r="560" spans="1:37" ht="15.75">
      <c r="A560" s="69" t="str">
        <f>IF([1]liste_etab!A556="","",[1]liste_etab!A556)</f>
        <v/>
      </c>
      <c r="B560" s="70" t="str">
        <f>IF([1]liste_etab!B556="","",[1]liste_etab!B556)</f>
        <v/>
      </c>
      <c r="C560" s="71" t="s">
        <v>1</v>
      </c>
      <c r="D560" s="72" t="s">
        <v>1</v>
      </c>
      <c r="E560" s="73" t="s">
        <v>1</v>
      </c>
      <c r="F560" s="74" t="s">
        <v>1</v>
      </c>
      <c r="G560" s="72" t="s">
        <v>1</v>
      </c>
      <c r="H560" s="73" t="s">
        <v>1</v>
      </c>
      <c r="I560" s="75" t="s">
        <v>1</v>
      </c>
      <c r="J560" s="76" t="s">
        <v>1</v>
      </c>
      <c r="K560" s="77" t="s">
        <v>1</v>
      </c>
      <c r="L560" s="78" t="s">
        <v>1</v>
      </c>
      <c r="M560" s="79" t="s">
        <v>1</v>
      </c>
      <c r="N560" s="80" t="s">
        <v>1</v>
      </c>
      <c r="O560" s="81" t="s">
        <v>1</v>
      </c>
      <c r="P560" s="82" t="s">
        <v>1</v>
      </c>
      <c r="Q560" s="83" t="s">
        <v>1</v>
      </c>
      <c r="R560" s="84" t="s">
        <v>1</v>
      </c>
      <c r="S560" s="85" t="s">
        <v>1</v>
      </c>
      <c r="T560" s="86" t="s">
        <v>1</v>
      </c>
      <c r="U560" s="87" t="s">
        <v>1</v>
      </c>
      <c r="V560" s="85" t="s">
        <v>1</v>
      </c>
      <c r="W560" s="88" t="s">
        <v>1</v>
      </c>
      <c r="X560" s="87" t="s">
        <v>1</v>
      </c>
      <c r="Y560" s="89" t="s">
        <v>1</v>
      </c>
      <c r="Z560" s="90" t="s">
        <v>1</v>
      </c>
      <c r="AA560" s="91" t="s">
        <v>1</v>
      </c>
      <c r="AB560" s="92" t="s">
        <v>1</v>
      </c>
      <c r="AC560" s="92" t="s">
        <v>1</v>
      </c>
      <c r="AD560" s="93" t="s">
        <v>1</v>
      </c>
      <c r="AE560" s="94" t="s">
        <v>1</v>
      </c>
      <c r="AF560" s="95" t="s">
        <v>1</v>
      </c>
      <c r="AG560" s="96" t="s">
        <v>1</v>
      </c>
      <c r="AH560" s="97" t="s">
        <v>1</v>
      </c>
      <c r="AI560" s="98" t="s">
        <v>1</v>
      </c>
      <c r="AJ560" s="99" t="s">
        <v>1</v>
      </c>
      <c r="AK560" s="100" t="str">
        <f t="shared" si="8"/>
        <v/>
      </c>
    </row>
    <row r="561" spans="1:37" ht="15.75">
      <c r="A561" s="69" t="str">
        <f>IF([1]liste_etab!A557="","",[1]liste_etab!A557)</f>
        <v/>
      </c>
      <c r="B561" s="70" t="str">
        <f>IF([1]liste_etab!B557="","",[1]liste_etab!B557)</f>
        <v/>
      </c>
      <c r="C561" s="71" t="s">
        <v>1</v>
      </c>
      <c r="D561" s="72" t="s">
        <v>1</v>
      </c>
      <c r="E561" s="73" t="s">
        <v>1</v>
      </c>
      <c r="F561" s="74" t="s">
        <v>1</v>
      </c>
      <c r="G561" s="72" t="s">
        <v>1</v>
      </c>
      <c r="H561" s="73" t="s">
        <v>1</v>
      </c>
      <c r="I561" s="75" t="s">
        <v>1</v>
      </c>
      <c r="J561" s="76" t="s">
        <v>1</v>
      </c>
      <c r="K561" s="77" t="s">
        <v>1</v>
      </c>
      <c r="L561" s="78" t="s">
        <v>1</v>
      </c>
      <c r="M561" s="79" t="s">
        <v>1</v>
      </c>
      <c r="N561" s="80" t="s">
        <v>1</v>
      </c>
      <c r="O561" s="81" t="s">
        <v>1</v>
      </c>
      <c r="P561" s="82" t="s">
        <v>1</v>
      </c>
      <c r="Q561" s="83" t="s">
        <v>1</v>
      </c>
      <c r="R561" s="84" t="s">
        <v>1</v>
      </c>
      <c r="S561" s="85" t="s">
        <v>1</v>
      </c>
      <c r="T561" s="86" t="s">
        <v>1</v>
      </c>
      <c r="U561" s="87" t="s">
        <v>1</v>
      </c>
      <c r="V561" s="85" t="s">
        <v>1</v>
      </c>
      <c r="W561" s="88" t="s">
        <v>1</v>
      </c>
      <c r="X561" s="87" t="s">
        <v>1</v>
      </c>
      <c r="Y561" s="89" t="s">
        <v>1</v>
      </c>
      <c r="Z561" s="90" t="s">
        <v>1</v>
      </c>
      <c r="AA561" s="91" t="s">
        <v>1</v>
      </c>
      <c r="AB561" s="92" t="s">
        <v>1</v>
      </c>
      <c r="AC561" s="92" t="s">
        <v>1</v>
      </c>
      <c r="AD561" s="93" t="s">
        <v>1</v>
      </c>
      <c r="AE561" s="94" t="s">
        <v>1</v>
      </c>
      <c r="AF561" s="95" t="s">
        <v>1</v>
      </c>
      <c r="AG561" s="96" t="s">
        <v>1</v>
      </c>
      <c r="AH561" s="97" t="s">
        <v>1</v>
      </c>
      <c r="AI561" s="98" t="s">
        <v>1</v>
      </c>
      <c r="AJ561" s="99" t="s">
        <v>1</v>
      </c>
      <c r="AK561" s="100" t="str">
        <f t="shared" si="8"/>
        <v/>
      </c>
    </row>
    <row r="562" spans="1:37" ht="15.75">
      <c r="A562" s="69" t="str">
        <f>IF([1]liste_etab!A558="","",[1]liste_etab!A558)</f>
        <v/>
      </c>
      <c r="B562" s="70" t="str">
        <f>IF([1]liste_etab!B558="","",[1]liste_etab!B558)</f>
        <v/>
      </c>
      <c r="C562" s="71" t="s">
        <v>1</v>
      </c>
      <c r="D562" s="72" t="s">
        <v>1</v>
      </c>
      <c r="E562" s="73" t="s">
        <v>1</v>
      </c>
      <c r="F562" s="74" t="s">
        <v>1</v>
      </c>
      <c r="G562" s="72" t="s">
        <v>1</v>
      </c>
      <c r="H562" s="73" t="s">
        <v>1</v>
      </c>
      <c r="I562" s="75" t="s">
        <v>1</v>
      </c>
      <c r="J562" s="76" t="s">
        <v>1</v>
      </c>
      <c r="K562" s="77" t="s">
        <v>1</v>
      </c>
      <c r="L562" s="78" t="s">
        <v>1</v>
      </c>
      <c r="M562" s="79" t="s">
        <v>1</v>
      </c>
      <c r="N562" s="80" t="s">
        <v>1</v>
      </c>
      <c r="O562" s="81" t="s">
        <v>1</v>
      </c>
      <c r="P562" s="82" t="s">
        <v>1</v>
      </c>
      <c r="Q562" s="83" t="s">
        <v>1</v>
      </c>
      <c r="R562" s="84" t="s">
        <v>1</v>
      </c>
      <c r="S562" s="85" t="s">
        <v>1</v>
      </c>
      <c r="T562" s="86" t="s">
        <v>1</v>
      </c>
      <c r="U562" s="87" t="s">
        <v>1</v>
      </c>
      <c r="V562" s="85" t="s">
        <v>1</v>
      </c>
      <c r="W562" s="88" t="s">
        <v>1</v>
      </c>
      <c r="X562" s="87" t="s">
        <v>1</v>
      </c>
      <c r="Y562" s="89" t="s">
        <v>1</v>
      </c>
      <c r="Z562" s="90" t="s">
        <v>1</v>
      </c>
      <c r="AA562" s="91" t="s">
        <v>1</v>
      </c>
      <c r="AB562" s="92" t="s">
        <v>1</v>
      </c>
      <c r="AC562" s="92" t="s">
        <v>1</v>
      </c>
      <c r="AD562" s="93" t="s">
        <v>1</v>
      </c>
      <c r="AE562" s="94" t="s">
        <v>1</v>
      </c>
      <c r="AF562" s="95" t="s">
        <v>1</v>
      </c>
      <c r="AG562" s="96" t="s">
        <v>1</v>
      </c>
      <c r="AH562" s="97" t="s">
        <v>1</v>
      </c>
      <c r="AI562" s="98" t="s">
        <v>1</v>
      </c>
      <c r="AJ562" s="99" t="s">
        <v>1</v>
      </c>
      <c r="AK562" s="100" t="str">
        <f t="shared" si="8"/>
        <v/>
      </c>
    </row>
    <row r="563" spans="1:37" ht="15.75">
      <c r="A563" s="69" t="str">
        <f>IF([1]liste_etab!A559="","",[1]liste_etab!A559)</f>
        <v/>
      </c>
      <c r="B563" s="70" t="str">
        <f>IF([1]liste_etab!B559="","",[1]liste_etab!B559)</f>
        <v/>
      </c>
      <c r="C563" s="71" t="s">
        <v>1</v>
      </c>
      <c r="D563" s="72" t="s">
        <v>1</v>
      </c>
      <c r="E563" s="73" t="s">
        <v>1</v>
      </c>
      <c r="F563" s="74" t="s">
        <v>1</v>
      </c>
      <c r="G563" s="72" t="s">
        <v>1</v>
      </c>
      <c r="H563" s="73" t="s">
        <v>1</v>
      </c>
      <c r="I563" s="75" t="s">
        <v>1</v>
      </c>
      <c r="J563" s="76" t="s">
        <v>1</v>
      </c>
      <c r="K563" s="77" t="s">
        <v>1</v>
      </c>
      <c r="L563" s="78" t="s">
        <v>1</v>
      </c>
      <c r="M563" s="79" t="s">
        <v>1</v>
      </c>
      <c r="N563" s="80" t="s">
        <v>1</v>
      </c>
      <c r="O563" s="81" t="s">
        <v>1</v>
      </c>
      <c r="P563" s="82" t="s">
        <v>1</v>
      </c>
      <c r="Q563" s="83" t="s">
        <v>1</v>
      </c>
      <c r="R563" s="84" t="s">
        <v>1</v>
      </c>
      <c r="S563" s="85" t="s">
        <v>1</v>
      </c>
      <c r="T563" s="86" t="s">
        <v>1</v>
      </c>
      <c r="U563" s="87" t="s">
        <v>1</v>
      </c>
      <c r="V563" s="85" t="s">
        <v>1</v>
      </c>
      <c r="W563" s="88" t="s">
        <v>1</v>
      </c>
      <c r="X563" s="87" t="s">
        <v>1</v>
      </c>
      <c r="Y563" s="89" t="s">
        <v>1</v>
      </c>
      <c r="Z563" s="90" t="s">
        <v>1</v>
      </c>
      <c r="AA563" s="91" t="s">
        <v>1</v>
      </c>
      <c r="AB563" s="92" t="s">
        <v>1</v>
      </c>
      <c r="AC563" s="92" t="s">
        <v>1</v>
      </c>
      <c r="AD563" s="93" t="s">
        <v>1</v>
      </c>
      <c r="AE563" s="94" t="s">
        <v>1</v>
      </c>
      <c r="AF563" s="95" t="s">
        <v>1</v>
      </c>
      <c r="AG563" s="96" t="s">
        <v>1</v>
      </c>
      <c r="AH563" s="97" t="s">
        <v>1</v>
      </c>
      <c r="AI563" s="98" t="s">
        <v>1</v>
      </c>
      <c r="AJ563" s="99" t="s">
        <v>1</v>
      </c>
      <c r="AK563" s="100" t="str">
        <f t="shared" si="8"/>
        <v/>
      </c>
    </row>
    <row r="564" spans="1:37" ht="15.75">
      <c r="A564" s="69" t="str">
        <f>IF([1]liste_etab!A560="","",[1]liste_etab!A560)</f>
        <v/>
      </c>
      <c r="B564" s="70" t="str">
        <f>IF([1]liste_etab!B560="","",[1]liste_etab!B560)</f>
        <v/>
      </c>
      <c r="C564" s="71" t="s">
        <v>1</v>
      </c>
      <c r="D564" s="72" t="s">
        <v>1</v>
      </c>
      <c r="E564" s="73" t="s">
        <v>1</v>
      </c>
      <c r="F564" s="74" t="s">
        <v>1</v>
      </c>
      <c r="G564" s="72" t="s">
        <v>1</v>
      </c>
      <c r="H564" s="73" t="s">
        <v>1</v>
      </c>
      <c r="I564" s="75" t="s">
        <v>1</v>
      </c>
      <c r="J564" s="76" t="s">
        <v>1</v>
      </c>
      <c r="K564" s="77" t="s">
        <v>1</v>
      </c>
      <c r="L564" s="78" t="s">
        <v>1</v>
      </c>
      <c r="M564" s="79" t="s">
        <v>1</v>
      </c>
      <c r="N564" s="80" t="s">
        <v>1</v>
      </c>
      <c r="O564" s="81" t="s">
        <v>1</v>
      </c>
      <c r="P564" s="82" t="s">
        <v>1</v>
      </c>
      <c r="Q564" s="83" t="s">
        <v>1</v>
      </c>
      <c r="R564" s="84" t="s">
        <v>1</v>
      </c>
      <c r="S564" s="85" t="s">
        <v>1</v>
      </c>
      <c r="T564" s="86" t="s">
        <v>1</v>
      </c>
      <c r="U564" s="87" t="s">
        <v>1</v>
      </c>
      <c r="V564" s="85" t="s">
        <v>1</v>
      </c>
      <c r="W564" s="88" t="s">
        <v>1</v>
      </c>
      <c r="X564" s="87" t="s">
        <v>1</v>
      </c>
      <c r="Y564" s="89" t="s">
        <v>1</v>
      </c>
      <c r="Z564" s="90" t="s">
        <v>1</v>
      </c>
      <c r="AA564" s="91" t="s">
        <v>1</v>
      </c>
      <c r="AB564" s="92" t="s">
        <v>1</v>
      </c>
      <c r="AC564" s="92" t="s">
        <v>1</v>
      </c>
      <c r="AD564" s="93" t="s">
        <v>1</v>
      </c>
      <c r="AE564" s="94" t="s">
        <v>1</v>
      </c>
      <c r="AF564" s="95" t="s">
        <v>1</v>
      </c>
      <c r="AG564" s="96" t="s">
        <v>1</v>
      </c>
      <c r="AH564" s="97" t="s">
        <v>1</v>
      </c>
      <c r="AI564" s="98" t="s">
        <v>1</v>
      </c>
      <c r="AJ564" s="99" t="s">
        <v>1</v>
      </c>
      <c r="AK564" s="100" t="str">
        <f t="shared" si="8"/>
        <v/>
      </c>
    </row>
    <row r="565" spans="1:37" ht="15.75">
      <c r="A565" s="69" t="str">
        <f>IF([1]liste_etab!A561="","",[1]liste_etab!A561)</f>
        <v/>
      </c>
      <c r="B565" s="70" t="str">
        <f>IF([1]liste_etab!B561="","",[1]liste_etab!B561)</f>
        <v/>
      </c>
      <c r="C565" s="71" t="s">
        <v>1</v>
      </c>
      <c r="D565" s="72" t="s">
        <v>1</v>
      </c>
      <c r="E565" s="73" t="s">
        <v>1</v>
      </c>
      <c r="F565" s="74" t="s">
        <v>1</v>
      </c>
      <c r="G565" s="72" t="s">
        <v>1</v>
      </c>
      <c r="H565" s="73" t="s">
        <v>1</v>
      </c>
      <c r="I565" s="75" t="s">
        <v>1</v>
      </c>
      <c r="J565" s="76" t="s">
        <v>1</v>
      </c>
      <c r="K565" s="77" t="s">
        <v>1</v>
      </c>
      <c r="L565" s="78" t="s">
        <v>1</v>
      </c>
      <c r="M565" s="79" t="s">
        <v>1</v>
      </c>
      <c r="N565" s="80" t="s">
        <v>1</v>
      </c>
      <c r="O565" s="81" t="s">
        <v>1</v>
      </c>
      <c r="P565" s="82" t="s">
        <v>1</v>
      </c>
      <c r="Q565" s="83" t="s">
        <v>1</v>
      </c>
      <c r="R565" s="84" t="s">
        <v>1</v>
      </c>
      <c r="S565" s="85" t="s">
        <v>1</v>
      </c>
      <c r="T565" s="86" t="s">
        <v>1</v>
      </c>
      <c r="U565" s="87" t="s">
        <v>1</v>
      </c>
      <c r="V565" s="85" t="s">
        <v>1</v>
      </c>
      <c r="W565" s="88" t="s">
        <v>1</v>
      </c>
      <c r="X565" s="87" t="s">
        <v>1</v>
      </c>
      <c r="Y565" s="89" t="s">
        <v>1</v>
      </c>
      <c r="Z565" s="90" t="s">
        <v>1</v>
      </c>
      <c r="AA565" s="91" t="s">
        <v>1</v>
      </c>
      <c r="AB565" s="92" t="s">
        <v>1</v>
      </c>
      <c r="AC565" s="92" t="s">
        <v>1</v>
      </c>
      <c r="AD565" s="93" t="s">
        <v>1</v>
      </c>
      <c r="AE565" s="94" t="s">
        <v>1</v>
      </c>
      <c r="AF565" s="95" t="s">
        <v>1</v>
      </c>
      <c r="AG565" s="96" t="s">
        <v>1</v>
      </c>
      <c r="AH565" s="97" t="s">
        <v>1</v>
      </c>
      <c r="AI565" s="98" t="s">
        <v>1</v>
      </c>
      <c r="AJ565" s="99" t="s">
        <v>1</v>
      </c>
      <c r="AK565" s="100" t="str">
        <f t="shared" si="8"/>
        <v/>
      </c>
    </row>
    <row r="566" spans="1:37" ht="15.75">
      <c r="A566" s="69" t="str">
        <f>IF([1]liste_etab!A562="","",[1]liste_etab!A562)</f>
        <v/>
      </c>
      <c r="B566" s="70" t="str">
        <f>IF([1]liste_etab!B562="","",[1]liste_etab!B562)</f>
        <v/>
      </c>
      <c r="C566" s="71" t="s">
        <v>1</v>
      </c>
      <c r="D566" s="72" t="s">
        <v>1</v>
      </c>
      <c r="E566" s="73" t="s">
        <v>1</v>
      </c>
      <c r="F566" s="74" t="s">
        <v>1</v>
      </c>
      <c r="G566" s="72" t="s">
        <v>1</v>
      </c>
      <c r="H566" s="73" t="s">
        <v>1</v>
      </c>
      <c r="I566" s="75" t="s">
        <v>1</v>
      </c>
      <c r="J566" s="76" t="s">
        <v>1</v>
      </c>
      <c r="K566" s="77" t="s">
        <v>1</v>
      </c>
      <c r="L566" s="78" t="s">
        <v>1</v>
      </c>
      <c r="M566" s="79" t="s">
        <v>1</v>
      </c>
      <c r="N566" s="80" t="s">
        <v>1</v>
      </c>
      <c r="O566" s="81" t="s">
        <v>1</v>
      </c>
      <c r="P566" s="82" t="s">
        <v>1</v>
      </c>
      <c r="Q566" s="83" t="s">
        <v>1</v>
      </c>
      <c r="R566" s="84" t="s">
        <v>1</v>
      </c>
      <c r="S566" s="85" t="s">
        <v>1</v>
      </c>
      <c r="T566" s="86" t="s">
        <v>1</v>
      </c>
      <c r="U566" s="87" t="s">
        <v>1</v>
      </c>
      <c r="V566" s="85" t="s">
        <v>1</v>
      </c>
      <c r="W566" s="88" t="s">
        <v>1</v>
      </c>
      <c r="X566" s="87" t="s">
        <v>1</v>
      </c>
      <c r="Y566" s="89" t="s">
        <v>1</v>
      </c>
      <c r="Z566" s="90" t="s">
        <v>1</v>
      </c>
      <c r="AA566" s="91" t="s">
        <v>1</v>
      </c>
      <c r="AB566" s="92" t="s">
        <v>1</v>
      </c>
      <c r="AC566" s="92" t="s">
        <v>1</v>
      </c>
      <c r="AD566" s="93" t="s">
        <v>1</v>
      </c>
      <c r="AE566" s="94" t="s">
        <v>1</v>
      </c>
      <c r="AF566" s="95" t="s">
        <v>1</v>
      </c>
      <c r="AG566" s="96" t="s">
        <v>1</v>
      </c>
      <c r="AH566" s="97" t="s">
        <v>1</v>
      </c>
      <c r="AI566" s="98" t="s">
        <v>1</v>
      </c>
      <c r="AJ566" s="99" t="s">
        <v>1</v>
      </c>
      <c r="AK566" s="100" t="str">
        <f t="shared" si="8"/>
        <v/>
      </c>
    </row>
    <row r="567" spans="1:37" ht="15.75">
      <c r="A567" s="69" t="str">
        <f>IF([1]liste_etab!A563="","",[1]liste_etab!A563)</f>
        <v/>
      </c>
      <c r="B567" s="70" t="str">
        <f>IF([1]liste_etab!B563="","",[1]liste_etab!B563)</f>
        <v/>
      </c>
      <c r="C567" s="71" t="s">
        <v>1</v>
      </c>
      <c r="D567" s="72" t="s">
        <v>1</v>
      </c>
      <c r="E567" s="73" t="s">
        <v>1</v>
      </c>
      <c r="F567" s="74" t="s">
        <v>1</v>
      </c>
      <c r="G567" s="72" t="s">
        <v>1</v>
      </c>
      <c r="H567" s="73" t="s">
        <v>1</v>
      </c>
      <c r="I567" s="75" t="s">
        <v>1</v>
      </c>
      <c r="J567" s="76" t="s">
        <v>1</v>
      </c>
      <c r="K567" s="77" t="s">
        <v>1</v>
      </c>
      <c r="L567" s="78" t="s">
        <v>1</v>
      </c>
      <c r="M567" s="79" t="s">
        <v>1</v>
      </c>
      <c r="N567" s="80" t="s">
        <v>1</v>
      </c>
      <c r="O567" s="81" t="s">
        <v>1</v>
      </c>
      <c r="P567" s="82" t="s">
        <v>1</v>
      </c>
      <c r="Q567" s="83" t="s">
        <v>1</v>
      </c>
      <c r="R567" s="84" t="s">
        <v>1</v>
      </c>
      <c r="S567" s="85" t="s">
        <v>1</v>
      </c>
      <c r="T567" s="86" t="s">
        <v>1</v>
      </c>
      <c r="U567" s="87" t="s">
        <v>1</v>
      </c>
      <c r="V567" s="85" t="s">
        <v>1</v>
      </c>
      <c r="W567" s="88" t="s">
        <v>1</v>
      </c>
      <c r="X567" s="87" t="s">
        <v>1</v>
      </c>
      <c r="Y567" s="89" t="s">
        <v>1</v>
      </c>
      <c r="Z567" s="90" t="s">
        <v>1</v>
      </c>
      <c r="AA567" s="91" t="s">
        <v>1</v>
      </c>
      <c r="AB567" s="92" t="s">
        <v>1</v>
      </c>
      <c r="AC567" s="92" t="s">
        <v>1</v>
      </c>
      <c r="AD567" s="93" t="s">
        <v>1</v>
      </c>
      <c r="AE567" s="94" t="s">
        <v>1</v>
      </c>
      <c r="AF567" s="95" t="s">
        <v>1</v>
      </c>
      <c r="AG567" s="96" t="s">
        <v>1</v>
      </c>
      <c r="AH567" s="97" t="s">
        <v>1</v>
      </c>
      <c r="AI567" s="98" t="s">
        <v>1</v>
      </c>
      <c r="AJ567" s="99" t="s">
        <v>1</v>
      </c>
      <c r="AK567" s="100" t="str">
        <f t="shared" si="8"/>
        <v/>
      </c>
    </row>
    <row r="568" spans="1:37" ht="15.75">
      <c r="A568" s="69" t="str">
        <f>IF([1]liste_etab!A564="","",[1]liste_etab!A564)</f>
        <v/>
      </c>
      <c r="B568" s="70" t="str">
        <f>IF([1]liste_etab!B564="","",[1]liste_etab!B564)</f>
        <v/>
      </c>
      <c r="C568" s="71" t="s">
        <v>1</v>
      </c>
      <c r="D568" s="72" t="s">
        <v>1</v>
      </c>
      <c r="E568" s="73" t="s">
        <v>1</v>
      </c>
      <c r="F568" s="74" t="s">
        <v>1</v>
      </c>
      <c r="G568" s="72" t="s">
        <v>1</v>
      </c>
      <c r="H568" s="73" t="s">
        <v>1</v>
      </c>
      <c r="I568" s="75" t="s">
        <v>1</v>
      </c>
      <c r="J568" s="76" t="s">
        <v>1</v>
      </c>
      <c r="K568" s="77" t="s">
        <v>1</v>
      </c>
      <c r="L568" s="78" t="s">
        <v>1</v>
      </c>
      <c r="M568" s="79" t="s">
        <v>1</v>
      </c>
      <c r="N568" s="80" t="s">
        <v>1</v>
      </c>
      <c r="O568" s="81" t="s">
        <v>1</v>
      </c>
      <c r="P568" s="82" t="s">
        <v>1</v>
      </c>
      <c r="Q568" s="83" t="s">
        <v>1</v>
      </c>
      <c r="R568" s="84" t="s">
        <v>1</v>
      </c>
      <c r="S568" s="85" t="s">
        <v>1</v>
      </c>
      <c r="T568" s="86" t="s">
        <v>1</v>
      </c>
      <c r="U568" s="87" t="s">
        <v>1</v>
      </c>
      <c r="V568" s="85" t="s">
        <v>1</v>
      </c>
      <c r="W568" s="88" t="s">
        <v>1</v>
      </c>
      <c r="X568" s="87" t="s">
        <v>1</v>
      </c>
      <c r="Y568" s="89" t="s">
        <v>1</v>
      </c>
      <c r="Z568" s="90" t="s">
        <v>1</v>
      </c>
      <c r="AA568" s="91" t="s">
        <v>1</v>
      </c>
      <c r="AB568" s="92" t="s">
        <v>1</v>
      </c>
      <c r="AC568" s="92" t="s">
        <v>1</v>
      </c>
      <c r="AD568" s="93" t="s">
        <v>1</v>
      </c>
      <c r="AE568" s="94" t="s">
        <v>1</v>
      </c>
      <c r="AF568" s="95" t="s">
        <v>1</v>
      </c>
      <c r="AG568" s="96" t="s">
        <v>1</v>
      </c>
      <c r="AH568" s="97" t="s">
        <v>1</v>
      </c>
      <c r="AI568" s="98" t="s">
        <v>1</v>
      </c>
      <c r="AJ568" s="99" t="s">
        <v>1</v>
      </c>
      <c r="AK568" s="100" t="str">
        <f t="shared" si="8"/>
        <v/>
      </c>
    </row>
    <row r="569" spans="1:37" ht="15.75">
      <c r="A569" s="69" t="str">
        <f>IF([1]liste_etab!A565="","",[1]liste_etab!A565)</f>
        <v/>
      </c>
      <c r="B569" s="70" t="str">
        <f>IF([1]liste_etab!B565="","",[1]liste_etab!B565)</f>
        <v/>
      </c>
      <c r="C569" s="71" t="s">
        <v>1</v>
      </c>
      <c r="D569" s="72" t="s">
        <v>1</v>
      </c>
      <c r="E569" s="73" t="s">
        <v>1</v>
      </c>
      <c r="F569" s="74" t="s">
        <v>1</v>
      </c>
      <c r="G569" s="72" t="s">
        <v>1</v>
      </c>
      <c r="H569" s="73" t="s">
        <v>1</v>
      </c>
      <c r="I569" s="75" t="s">
        <v>1</v>
      </c>
      <c r="J569" s="76" t="s">
        <v>1</v>
      </c>
      <c r="K569" s="77" t="s">
        <v>1</v>
      </c>
      <c r="L569" s="78" t="s">
        <v>1</v>
      </c>
      <c r="M569" s="79" t="s">
        <v>1</v>
      </c>
      <c r="N569" s="80" t="s">
        <v>1</v>
      </c>
      <c r="O569" s="81" t="s">
        <v>1</v>
      </c>
      <c r="P569" s="82" t="s">
        <v>1</v>
      </c>
      <c r="Q569" s="83" t="s">
        <v>1</v>
      </c>
      <c r="R569" s="84" t="s">
        <v>1</v>
      </c>
      <c r="S569" s="85" t="s">
        <v>1</v>
      </c>
      <c r="T569" s="86" t="s">
        <v>1</v>
      </c>
      <c r="U569" s="87" t="s">
        <v>1</v>
      </c>
      <c r="V569" s="85" t="s">
        <v>1</v>
      </c>
      <c r="W569" s="88" t="s">
        <v>1</v>
      </c>
      <c r="X569" s="87" t="s">
        <v>1</v>
      </c>
      <c r="Y569" s="89" t="s">
        <v>1</v>
      </c>
      <c r="Z569" s="90" t="s">
        <v>1</v>
      </c>
      <c r="AA569" s="91" t="s">
        <v>1</v>
      </c>
      <c r="AB569" s="92" t="s">
        <v>1</v>
      </c>
      <c r="AC569" s="92" t="s">
        <v>1</v>
      </c>
      <c r="AD569" s="93" t="s">
        <v>1</v>
      </c>
      <c r="AE569" s="94" t="s">
        <v>1</v>
      </c>
      <c r="AF569" s="95" t="s">
        <v>1</v>
      </c>
      <c r="AG569" s="96" t="s">
        <v>1</v>
      </c>
      <c r="AH569" s="97" t="s">
        <v>1</v>
      </c>
      <c r="AI569" s="98" t="s">
        <v>1</v>
      </c>
      <c r="AJ569" s="99" t="s">
        <v>1</v>
      </c>
      <c r="AK569" s="100" t="str">
        <f t="shared" si="8"/>
        <v/>
      </c>
    </row>
    <row r="570" spans="1:37" ht="15.75">
      <c r="A570" s="69" t="str">
        <f>IF([1]liste_etab!A566="","",[1]liste_etab!A566)</f>
        <v/>
      </c>
      <c r="B570" s="70" t="str">
        <f>IF([1]liste_etab!B566="","",[1]liste_etab!B566)</f>
        <v/>
      </c>
      <c r="C570" s="71" t="s">
        <v>1</v>
      </c>
      <c r="D570" s="72" t="s">
        <v>1</v>
      </c>
      <c r="E570" s="73" t="s">
        <v>1</v>
      </c>
      <c r="F570" s="74" t="s">
        <v>1</v>
      </c>
      <c r="G570" s="72" t="s">
        <v>1</v>
      </c>
      <c r="H570" s="73" t="s">
        <v>1</v>
      </c>
      <c r="I570" s="75" t="s">
        <v>1</v>
      </c>
      <c r="J570" s="76" t="s">
        <v>1</v>
      </c>
      <c r="K570" s="77" t="s">
        <v>1</v>
      </c>
      <c r="L570" s="78" t="s">
        <v>1</v>
      </c>
      <c r="M570" s="79" t="s">
        <v>1</v>
      </c>
      <c r="N570" s="80" t="s">
        <v>1</v>
      </c>
      <c r="O570" s="81" t="s">
        <v>1</v>
      </c>
      <c r="P570" s="82" t="s">
        <v>1</v>
      </c>
      <c r="Q570" s="83" t="s">
        <v>1</v>
      </c>
      <c r="R570" s="84" t="s">
        <v>1</v>
      </c>
      <c r="S570" s="85" t="s">
        <v>1</v>
      </c>
      <c r="T570" s="86" t="s">
        <v>1</v>
      </c>
      <c r="U570" s="87" t="s">
        <v>1</v>
      </c>
      <c r="V570" s="85" t="s">
        <v>1</v>
      </c>
      <c r="W570" s="88" t="s">
        <v>1</v>
      </c>
      <c r="X570" s="87" t="s">
        <v>1</v>
      </c>
      <c r="Y570" s="89" t="s">
        <v>1</v>
      </c>
      <c r="Z570" s="90" t="s">
        <v>1</v>
      </c>
      <c r="AA570" s="91" t="s">
        <v>1</v>
      </c>
      <c r="AB570" s="92" t="s">
        <v>1</v>
      </c>
      <c r="AC570" s="92" t="s">
        <v>1</v>
      </c>
      <c r="AD570" s="93" t="s">
        <v>1</v>
      </c>
      <c r="AE570" s="94" t="s">
        <v>1</v>
      </c>
      <c r="AF570" s="95" t="s">
        <v>1</v>
      </c>
      <c r="AG570" s="96" t="s">
        <v>1</v>
      </c>
      <c r="AH570" s="97" t="s">
        <v>1</v>
      </c>
      <c r="AI570" s="98" t="s">
        <v>1</v>
      </c>
      <c r="AJ570" s="99" t="s">
        <v>1</v>
      </c>
      <c r="AK570" s="100" t="str">
        <f t="shared" si="8"/>
        <v/>
      </c>
    </row>
    <row r="571" spans="1:37" ht="15.75">
      <c r="A571" s="69" t="str">
        <f>IF([1]liste_etab!A567="","",[1]liste_etab!A567)</f>
        <v/>
      </c>
      <c r="B571" s="70" t="str">
        <f>IF([1]liste_etab!B567="","",[1]liste_etab!B567)</f>
        <v/>
      </c>
      <c r="C571" s="71" t="s">
        <v>1</v>
      </c>
      <c r="D571" s="72" t="s">
        <v>1</v>
      </c>
      <c r="E571" s="73" t="s">
        <v>1</v>
      </c>
      <c r="F571" s="74" t="s">
        <v>1</v>
      </c>
      <c r="G571" s="72" t="s">
        <v>1</v>
      </c>
      <c r="H571" s="73" t="s">
        <v>1</v>
      </c>
      <c r="I571" s="75" t="s">
        <v>1</v>
      </c>
      <c r="J571" s="76" t="s">
        <v>1</v>
      </c>
      <c r="K571" s="77" t="s">
        <v>1</v>
      </c>
      <c r="L571" s="78" t="s">
        <v>1</v>
      </c>
      <c r="M571" s="79" t="s">
        <v>1</v>
      </c>
      <c r="N571" s="80" t="s">
        <v>1</v>
      </c>
      <c r="O571" s="81" t="s">
        <v>1</v>
      </c>
      <c r="P571" s="82" t="s">
        <v>1</v>
      </c>
      <c r="Q571" s="83" t="s">
        <v>1</v>
      </c>
      <c r="R571" s="84" t="s">
        <v>1</v>
      </c>
      <c r="S571" s="85" t="s">
        <v>1</v>
      </c>
      <c r="T571" s="86" t="s">
        <v>1</v>
      </c>
      <c r="U571" s="87" t="s">
        <v>1</v>
      </c>
      <c r="V571" s="85" t="s">
        <v>1</v>
      </c>
      <c r="W571" s="88" t="s">
        <v>1</v>
      </c>
      <c r="X571" s="87" t="s">
        <v>1</v>
      </c>
      <c r="Y571" s="89" t="s">
        <v>1</v>
      </c>
      <c r="Z571" s="90" t="s">
        <v>1</v>
      </c>
      <c r="AA571" s="91" t="s">
        <v>1</v>
      </c>
      <c r="AB571" s="92" t="s">
        <v>1</v>
      </c>
      <c r="AC571" s="92" t="s">
        <v>1</v>
      </c>
      <c r="AD571" s="93" t="s">
        <v>1</v>
      </c>
      <c r="AE571" s="94" t="s">
        <v>1</v>
      </c>
      <c r="AF571" s="95" t="s">
        <v>1</v>
      </c>
      <c r="AG571" s="96" t="s">
        <v>1</v>
      </c>
      <c r="AH571" s="97" t="s">
        <v>1</v>
      </c>
      <c r="AI571" s="98" t="s">
        <v>1</v>
      </c>
      <c r="AJ571" s="99" t="s">
        <v>1</v>
      </c>
      <c r="AK571" s="100" t="str">
        <f t="shared" si="8"/>
        <v/>
      </c>
    </row>
    <row r="572" spans="1:37" ht="15.75">
      <c r="A572" s="69" t="str">
        <f>IF([1]liste_etab!A568="","",[1]liste_etab!A568)</f>
        <v/>
      </c>
      <c r="B572" s="70" t="str">
        <f>IF([1]liste_etab!B568="","",[1]liste_etab!B568)</f>
        <v/>
      </c>
      <c r="C572" s="71" t="s">
        <v>1</v>
      </c>
      <c r="D572" s="72" t="s">
        <v>1</v>
      </c>
      <c r="E572" s="73" t="s">
        <v>1</v>
      </c>
      <c r="F572" s="74" t="s">
        <v>1</v>
      </c>
      <c r="G572" s="72" t="s">
        <v>1</v>
      </c>
      <c r="H572" s="73" t="s">
        <v>1</v>
      </c>
      <c r="I572" s="75" t="s">
        <v>1</v>
      </c>
      <c r="J572" s="76" t="s">
        <v>1</v>
      </c>
      <c r="K572" s="77" t="s">
        <v>1</v>
      </c>
      <c r="L572" s="78" t="s">
        <v>1</v>
      </c>
      <c r="M572" s="79" t="s">
        <v>1</v>
      </c>
      <c r="N572" s="80" t="s">
        <v>1</v>
      </c>
      <c r="O572" s="81" t="s">
        <v>1</v>
      </c>
      <c r="P572" s="82" t="s">
        <v>1</v>
      </c>
      <c r="Q572" s="83" t="s">
        <v>1</v>
      </c>
      <c r="R572" s="84" t="s">
        <v>1</v>
      </c>
      <c r="S572" s="85" t="s">
        <v>1</v>
      </c>
      <c r="T572" s="86" t="s">
        <v>1</v>
      </c>
      <c r="U572" s="87" t="s">
        <v>1</v>
      </c>
      <c r="V572" s="85" t="s">
        <v>1</v>
      </c>
      <c r="W572" s="88" t="s">
        <v>1</v>
      </c>
      <c r="X572" s="87" t="s">
        <v>1</v>
      </c>
      <c r="Y572" s="89" t="s">
        <v>1</v>
      </c>
      <c r="Z572" s="90" t="s">
        <v>1</v>
      </c>
      <c r="AA572" s="91" t="s">
        <v>1</v>
      </c>
      <c r="AB572" s="92" t="s">
        <v>1</v>
      </c>
      <c r="AC572" s="92" t="s">
        <v>1</v>
      </c>
      <c r="AD572" s="93" t="s">
        <v>1</v>
      </c>
      <c r="AE572" s="94" t="s">
        <v>1</v>
      </c>
      <c r="AF572" s="95" t="s">
        <v>1</v>
      </c>
      <c r="AG572" s="96" t="s">
        <v>1</v>
      </c>
      <c r="AH572" s="97" t="s">
        <v>1</v>
      </c>
      <c r="AI572" s="98" t="s">
        <v>1</v>
      </c>
      <c r="AJ572" s="99" t="s">
        <v>1</v>
      </c>
      <c r="AK572" s="100" t="str">
        <f t="shared" si="8"/>
        <v/>
      </c>
    </row>
    <row r="573" spans="1:37" ht="15.75">
      <c r="A573" s="69" t="str">
        <f>IF([1]liste_etab!A569="","",[1]liste_etab!A569)</f>
        <v/>
      </c>
      <c r="B573" s="70" t="str">
        <f>IF([1]liste_etab!B569="","",[1]liste_etab!B569)</f>
        <v/>
      </c>
      <c r="C573" s="71" t="s">
        <v>1</v>
      </c>
      <c r="D573" s="72" t="s">
        <v>1</v>
      </c>
      <c r="E573" s="73" t="s">
        <v>1</v>
      </c>
      <c r="F573" s="74" t="s">
        <v>1</v>
      </c>
      <c r="G573" s="72" t="s">
        <v>1</v>
      </c>
      <c r="H573" s="73" t="s">
        <v>1</v>
      </c>
      <c r="I573" s="75" t="s">
        <v>1</v>
      </c>
      <c r="J573" s="76" t="s">
        <v>1</v>
      </c>
      <c r="K573" s="77" t="s">
        <v>1</v>
      </c>
      <c r="L573" s="78" t="s">
        <v>1</v>
      </c>
      <c r="M573" s="79" t="s">
        <v>1</v>
      </c>
      <c r="N573" s="80" t="s">
        <v>1</v>
      </c>
      <c r="O573" s="81" t="s">
        <v>1</v>
      </c>
      <c r="P573" s="82" t="s">
        <v>1</v>
      </c>
      <c r="Q573" s="83" t="s">
        <v>1</v>
      </c>
      <c r="R573" s="84" t="s">
        <v>1</v>
      </c>
      <c r="S573" s="85" t="s">
        <v>1</v>
      </c>
      <c r="T573" s="86" t="s">
        <v>1</v>
      </c>
      <c r="U573" s="87" t="s">
        <v>1</v>
      </c>
      <c r="V573" s="85" t="s">
        <v>1</v>
      </c>
      <c r="W573" s="88" t="s">
        <v>1</v>
      </c>
      <c r="X573" s="87" t="s">
        <v>1</v>
      </c>
      <c r="Y573" s="89" t="s">
        <v>1</v>
      </c>
      <c r="Z573" s="90" t="s">
        <v>1</v>
      </c>
      <c r="AA573" s="91" t="s">
        <v>1</v>
      </c>
      <c r="AB573" s="92" t="s">
        <v>1</v>
      </c>
      <c r="AC573" s="92" t="s">
        <v>1</v>
      </c>
      <c r="AD573" s="93" t="s">
        <v>1</v>
      </c>
      <c r="AE573" s="94" t="s">
        <v>1</v>
      </c>
      <c r="AF573" s="95" t="s">
        <v>1</v>
      </c>
      <c r="AG573" s="96" t="s">
        <v>1</v>
      </c>
      <c r="AH573" s="97" t="s">
        <v>1</v>
      </c>
      <c r="AI573" s="98" t="s">
        <v>1</v>
      </c>
      <c r="AJ573" s="99" t="s">
        <v>1</v>
      </c>
      <c r="AK573" s="100" t="str">
        <f t="shared" si="8"/>
        <v/>
      </c>
    </row>
    <row r="574" spans="1:37" ht="15.75">
      <c r="A574" s="69" t="str">
        <f>IF([1]liste_etab!A570="","",[1]liste_etab!A570)</f>
        <v/>
      </c>
      <c r="B574" s="70" t="str">
        <f>IF([1]liste_etab!B570="","",[1]liste_etab!B570)</f>
        <v/>
      </c>
      <c r="C574" s="71" t="s">
        <v>1</v>
      </c>
      <c r="D574" s="72" t="s">
        <v>1</v>
      </c>
      <c r="E574" s="73" t="s">
        <v>1</v>
      </c>
      <c r="F574" s="74" t="s">
        <v>1</v>
      </c>
      <c r="G574" s="72" t="s">
        <v>1</v>
      </c>
      <c r="H574" s="73" t="s">
        <v>1</v>
      </c>
      <c r="I574" s="75" t="s">
        <v>1</v>
      </c>
      <c r="J574" s="76" t="s">
        <v>1</v>
      </c>
      <c r="K574" s="77" t="s">
        <v>1</v>
      </c>
      <c r="L574" s="78" t="s">
        <v>1</v>
      </c>
      <c r="M574" s="79" t="s">
        <v>1</v>
      </c>
      <c r="N574" s="80" t="s">
        <v>1</v>
      </c>
      <c r="O574" s="81" t="s">
        <v>1</v>
      </c>
      <c r="P574" s="82" t="s">
        <v>1</v>
      </c>
      <c r="Q574" s="83" t="s">
        <v>1</v>
      </c>
      <c r="R574" s="84" t="s">
        <v>1</v>
      </c>
      <c r="S574" s="85" t="s">
        <v>1</v>
      </c>
      <c r="T574" s="86" t="s">
        <v>1</v>
      </c>
      <c r="U574" s="87" t="s">
        <v>1</v>
      </c>
      <c r="V574" s="85" t="s">
        <v>1</v>
      </c>
      <c r="W574" s="88" t="s">
        <v>1</v>
      </c>
      <c r="X574" s="87" t="s">
        <v>1</v>
      </c>
      <c r="Y574" s="89" t="s">
        <v>1</v>
      </c>
      <c r="Z574" s="90" t="s">
        <v>1</v>
      </c>
      <c r="AA574" s="91" t="s">
        <v>1</v>
      </c>
      <c r="AB574" s="92" t="s">
        <v>1</v>
      </c>
      <c r="AC574" s="92" t="s">
        <v>1</v>
      </c>
      <c r="AD574" s="93" t="s">
        <v>1</v>
      </c>
      <c r="AE574" s="94" t="s">
        <v>1</v>
      </c>
      <c r="AF574" s="95" t="s">
        <v>1</v>
      </c>
      <c r="AG574" s="96" t="s">
        <v>1</v>
      </c>
      <c r="AH574" s="97" t="s">
        <v>1</v>
      </c>
      <c r="AI574" s="98" t="s">
        <v>1</v>
      </c>
      <c r="AJ574" s="99" t="s">
        <v>1</v>
      </c>
      <c r="AK574" s="100" t="str">
        <f t="shared" si="8"/>
        <v/>
      </c>
    </row>
    <row r="575" spans="1:37" ht="15.75">
      <c r="A575" s="69" t="str">
        <f>IF([1]liste_etab!A571="","",[1]liste_etab!A571)</f>
        <v/>
      </c>
      <c r="B575" s="70" t="str">
        <f>IF([1]liste_etab!B571="","",[1]liste_etab!B571)</f>
        <v/>
      </c>
      <c r="C575" s="71" t="s">
        <v>1</v>
      </c>
      <c r="D575" s="72" t="s">
        <v>1</v>
      </c>
      <c r="E575" s="73" t="s">
        <v>1</v>
      </c>
      <c r="F575" s="74" t="s">
        <v>1</v>
      </c>
      <c r="G575" s="72" t="s">
        <v>1</v>
      </c>
      <c r="H575" s="73" t="s">
        <v>1</v>
      </c>
      <c r="I575" s="75" t="s">
        <v>1</v>
      </c>
      <c r="J575" s="76" t="s">
        <v>1</v>
      </c>
      <c r="K575" s="77" t="s">
        <v>1</v>
      </c>
      <c r="L575" s="78" t="s">
        <v>1</v>
      </c>
      <c r="M575" s="79" t="s">
        <v>1</v>
      </c>
      <c r="N575" s="80" t="s">
        <v>1</v>
      </c>
      <c r="O575" s="81" t="s">
        <v>1</v>
      </c>
      <c r="P575" s="82" t="s">
        <v>1</v>
      </c>
      <c r="Q575" s="83" t="s">
        <v>1</v>
      </c>
      <c r="R575" s="84" t="s">
        <v>1</v>
      </c>
      <c r="S575" s="85" t="s">
        <v>1</v>
      </c>
      <c r="T575" s="86" t="s">
        <v>1</v>
      </c>
      <c r="U575" s="87" t="s">
        <v>1</v>
      </c>
      <c r="V575" s="85" t="s">
        <v>1</v>
      </c>
      <c r="W575" s="88" t="s">
        <v>1</v>
      </c>
      <c r="X575" s="87" t="s">
        <v>1</v>
      </c>
      <c r="Y575" s="89" t="s">
        <v>1</v>
      </c>
      <c r="Z575" s="90" t="s">
        <v>1</v>
      </c>
      <c r="AA575" s="91" t="s">
        <v>1</v>
      </c>
      <c r="AB575" s="92" t="s">
        <v>1</v>
      </c>
      <c r="AC575" s="92" t="s">
        <v>1</v>
      </c>
      <c r="AD575" s="93" t="s">
        <v>1</v>
      </c>
      <c r="AE575" s="94" t="s">
        <v>1</v>
      </c>
      <c r="AF575" s="95" t="s">
        <v>1</v>
      </c>
      <c r="AG575" s="96" t="s">
        <v>1</v>
      </c>
      <c r="AH575" s="97" t="s">
        <v>1</v>
      </c>
      <c r="AI575" s="98" t="s">
        <v>1</v>
      </c>
      <c r="AJ575" s="99" t="s">
        <v>1</v>
      </c>
      <c r="AK575" s="100" t="str">
        <f t="shared" si="8"/>
        <v/>
      </c>
    </row>
    <row r="576" spans="1:37" ht="15.75">
      <c r="A576" s="69" t="str">
        <f>IF([1]liste_etab!A572="","",[1]liste_etab!A572)</f>
        <v/>
      </c>
      <c r="B576" s="70" t="str">
        <f>IF([1]liste_etab!B572="","",[1]liste_etab!B572)</f>
        <v/>
      </c>
      <c r="C576" s="71" t="s">
        <v>1</v>
      </c>
      <c r="D576" s="72" t="s">
        <v>1</v>
      </c>
      <c r="E576" s="73" t="s">
        <v>1</v>
      </c>
      <c r="F576" s="74" t="s">
        <v>1</v>
      </c>
      <c r="G576" s="72" t="s">
        <v>1</v>
      </c>
      <c r="H576" s="73" t="s">
        <v>1</v>
      </c>
      <c r="I576" s="75" t="s">
        <v>1</v>
      </c>
      <c r="J576" s="76" t="s">
        <v>1</v>
      </c>
      <c r="K576" s="77" t="s">
        <v>1</v>
      </c>
      <c r="L576" s="78" t="s">
        <v>1</v>
      </c>
      <c r="M576" s="79" t="s">
        <v>1</v>
      </c>
      <c r="N576" s="80" t="s">
        <v>1</v>
      </c>
      <c r="O576" s="81" t="s">
        <v>1</v>
      </c>
      <c r="P576" s="82" t="s">
        <v>1</v>
      </c>
      <c r="Q576" s="83" t="s">
        <v>1</v>
      </c>
      <c r="R576" s="84" t="s">
        <v>1</v>
      </c>
      <c r="S576" s="85" t="s">
        <v>1</v>
      </c>
      <c r="T576" s="86" t="s">
        <v>1</v>
      </c>
      <c r="U576" s="87" t="s">
        <v>1</v>
      </c>
      <c r="V576" s="85" t="s">
        <v>1</v>
      </c>
      <c r="W576" s="88" t="s">
        <v>1</v>
      </c>
      <c r="X576" s="87" t="s">
        <v>1</v>
      </c>
      <c r="Y576" s="89" t="s">
        <v>1</v>
      </c>
      <c r="Z576" s="90" t="s">
        <v>1</v>
      </c>
      <c r="AA576" s="91" t="s">
        <v>1</v>
      </c>
      <c r="AB576" s="92" t="s">
        <v>1</v>
      </c>
      <c r="AC576" s="92" t="s">
        <v>1</v>
      </c>
      <c r="AD576" s="93" t="s">
        <v>1</v>
      </c>
      <c r="AE576" s="94" t="s">
        <v>1</v>
      </c>
      <c r="AF576" s="95" t="s">
        <v>1</v>
      </c>
      <c r="AG576" s="96" t="s">
        <v>1</v>
      </c>
      <c r="AH576" s="97" t="s">
        <v>1</v>
      </c>
      <c r="AI576" s="98" t="s">
        <v>1</v>
      </c>
      <c r="AJ576" s="99" t="s">
        <v>1</v>
      </c>
      <c r="AK576" s="100" t="str">
        <f t="shared" si="8"/>
        <v/>
      </c>
    </row>
    <row r="577" spans="1:37" ht="15.75">
      <c r="A577" s="69" t="str">
        <f>IF([1]liste_etab!A573="","",[1]liste_etab!A573)</f>
        <v/>
      </c>
      <c r="B577" s="70" t="str">
        <f>IF([1]liste_etab!B573="","",[1]liste_etab!B573)</f>
        <v/>
      </c>
      <c r="C577" s="71" t="s">
        <v>1</v>
      </c>
      <c r="D577" s="72" t="s">
        <v>1</v>
      </c>
      <c r="E577" s="73" t="s">
        <v>1</v>
      </c>
      <c r="F577" s="74" t="s">
        <v>1</v>
      </c>
      <c r="G577" s="72" t="s">
        <v>1</v>
      </c>
      <c r="H577" s="73" t="s">
        <v>1</v>
      </c>
      <c r="I577" s="75" t="s">
        <v>1</v>
      </c>
      <c r="J577" s="76" t="s">
        <v>1</v>
      </c>
      <c r="K577" s="77" t="s">
        <v>1</v>
      </c>
      <c r="L577" s="78" t="s">
        <v>1</v>
      </c>
      <c r="M577" s="79" t="s">
        <v>1</v>
      </c>
      <c r="N577" s="80" t="s">
        <v>1</v>
      </c>
      <c r="O577" s="81" t="s">
        <v>1</v>
      </c>
      <c r="P577" s="82" t="s">
        <v>1</v>
      </c>
      <c r="Q577" s="83" t="s">
        <v>1</v>
      </c>
      <c r="R577" s="84" t="s">
        <v>1</v>
      </c>
      <c r="S577" s="85" t="s">
        <v>1</v>
      </c>
      <c r="T577" s="86" t="s">
        <v>1</v>
      </c>
      <c r="U577" s="87" t="s">
        <v>1</v>
      </c>
      <c r="V577" s="85" t="s">
        <v>1</v>
      </c>
      <c r="W577" s="88" t="s">
        <v>1</v>
      </c>
      <c r="X577" s="87" t="s">
        <v>1</v>
      </c>
      <c r="Y577" s="89" t="s">
        <v>1</v>
      </c>
      <c r="Z577" s="90" t="s">
        <v>1</v>
      </c>
      <c r="AA577" s="91" t="s">
        <v>1</v>
      </c>
      <c r="AB577" s="92" t="s">
        <v>1</v>
      </c>
      <c r="AC577" s="92" t="s">
        <v>1</v>
      </c>
      <c r="AD577" s="93" t="s">
        <v>1</v>
      </c>
      <c r="AE577" s="94" t="s">
        <v>1</v>
      </c>
      <c r="AF577" s="95" t="s">
        <v>1</v>
      </c>
      <c r="AG577" s="96" t="s">
        <v>1</v>
      </c>
      <c r="AH577" s="97" t="s">
        <v>1</v>
      </c>
      <c r="AI577" s="98" t="s">
        <v>1</v>
      </c>
      <c r="AJ577" s="99" t="s">
        <v>1</v>
      </c>
      <c r="AK577" s="100" t="str">
        <f t="shared" si="8"/>
        <v/>
      </c>
    </row>
    <row r="578" spans="1:37" ht="15.75">
      <c r="A578" s="69" t="str">
        <f>IF([1]liste_etab!A574="","",[1]liste_etab!A574)</f>
        <v/>
      </c>
      <c r="B578" s="70" t="str">
        <f>IF([1]liste_etab!B574="","",[1]liste_etab!B574)</f>
        <v/>
      </c>
      <c r="C578" s="71" t="s">
        <v>1</v>
      </c>
      <c r="D578" s="72" t="s">
        <v>1</v>
      </c>
      <c r="E578" s="73" t="s">
        <v>1</v>
      </c>
      <c r="F578" s="74" t="s">
        <v>1</v>
      </c>
      <c r="G578" s="72" t="s">
        <v>1</v>
      </c>
      <c r="H578" s="73" t="s">
        <v>1</v>
      </c>
      <c r="I578" s="75" t="s">
        <v>1</v>
      </c>
      <c r="J578" s="76" t="s">
        <v>1</v>
      </c>
      <c r="K578" s="77" t="s">
        <v>1</v>
      </c>
      <c r="L578" s="78" t="s">
        <v>1</v>
      </c>
      <c r="M578" s="79" t="s">
        <v>1</v>
      </c>
      <c r="N578" s="80" t="s">
        <v>1</v>
      </c>
      <c r="O578" s="81" t="s">
        <v>1</v>
      </c>
      <c r="P578" s="82" t="s">
        <v>1</v>
      </c>
      <c r="Q578" s="83" t="s">
        <v>1</v>
      </c>
      <c r="R578" s="84" t="s">
        <v>1</v>
      </c>
      <c r="S578" s="85" t="s">
        <v>1</v>
      </c>
      <c r="T578" s="86" t="s">
        <v>1</v>
      </c>
      <c r="U578" s="87" t="s">
        <v>1</v>
      </c>
      <c r="V578" s="85" t="s">
        <v>1</v>
      </c>
      <c r="W578" s="88" t="s">
        <v>1</v>
      </c>
      <c r="X578" s="87" t="s">
        <v>1</v>
      </c>
      <c r="Y578" s="89" t="s">
        <v>1</v>
      </c>
      <c r="Z578" s="90" t="s">
        <v>1</v>
      </c>
      <c r="AA578" s="91" t="s">
        <v>1</v>
      </c>
      <c r="AB578" s="92" t="s">
        <v>1</v>
      </c>
      <c r="AC578" s="92" t="s">
        <v>1</v>
      </c>
      <c r="AD578" s="93" t="s">
        <v>1</v>
      </c>
      <c r="AE578" s="94" t="s">
        <v>1</v>
      </c>
      <c r="AF578" s="95" t="s">
        <v>1</v>
      </c>
      <c r="AG578" s="96" t="s">
        <v>1</v>
      </c>
      <c r="AH578" s="97" t="s">
        <v>1</v>
      </c>
      <c r="AI578" s="98" t="s">
        <v>1</v>
      </c>
      <c r="AJ578" s="99" t="s">
        <v>1</v>
      </c>
      <c r="AK578" s="100" t="str">
        <f t="shared" si="8"/>
        <v/>
      </c>
    </row>
    <row r="579" spans="1:37" ht="15.75">
      <c r="A579" s="69" t="str">
        <f>IF([1]liste_etab!A575="","",[1]liste_etab!A575)</f>
        <v/>
      </c>
      <c r="B579" s="70" t="str">
        <f>IF([1]liste_etab!B575="","",[1]liste_etab!B575)</f>
        <v/>
      </c>
      <c r="C579" s="71" t="s">
        <v>1</v>
      </c>
      <c r="D579" s="72" t="s">
        <v>1</v>
      </c>
      <c r="E579" s="73" t="s">
        <v>1</v>
      </c>
      <c r="F579" s="74" t="s">
        <v>1</v>
      </c>
      <c r="G579" s="72" t="s">
        <v>1</v>
      </c>
      <c r="H579" s="73" t="s">
        <v>1</v>
      </c>
      <c r="I579" s="75" t="s">
        <v>1</v>
      </c>
      <c r="J579" s="76" t="s">
        <v>1</v>
      </c>
      <c r="K579" s="77" t="s">
        <v>1</v>
      </c>
      <c r="L579" s="78" t="s">
        <v>1</v>
      </c>
      <c r="M579" s="79" t="s">
        <v>1</v>
      </c>
      <c r="N579" s="80" t="s">
        <v>1</v>
      </c>
      <c r="O579" s="81" t="s">
        <v>1</v>
      </c>
      <c r="P579" s="82" t="s">
        <v>1</v>
      </c>
      <c r="Q579" s="83" t="s">
        <v>1</v>
      </c>
      <c r="R579" s="84" t="s">
        <v>1</v>
      </c>
      <c r="S579" s="85" t="s">
        <v>1</v>
      </c>
      <c r="T579" s="86" t="s">
        <v>1</v>
      </c>
      <c r="U579" s="87" t="s">
        <v>1</v>
      </c>
      <c r="V579" s="85" t="s">
        <v>1</v>
      </c>
      <c r="W579" s="88" t="s">
        <v>1</v>
      </c>
      <c r="X579" s="87" t="s">
        <v>1</v>
      </c>
      <c r="Y579" s="89" t="s">
        <v>1</v>
      </c>
      <c r="Z579" s="90" t="s">
        <v>1</v>
      </c>
      <c r="AA579" s="91" t="s">
        <v>1</v>
      </c>
      <c r="AB579" s="92" t="s">
        <v>1</v>
      </c>
      <c r="AC579" s="92" t="s">
        <v>1</v>
      </c>
      <c r="AD579" s="93" t="s">
        <v>1</v>
      </c>
      <c r="AE579" s="94" t="s">
        <v>1</v>
      </c>
      <c r="AF579" s="95" t="s">
        <v>1</v>
      </c>
      <c r="AG579" s="96" t="s">
        <v>1</v>
      </c>
      <c r="AH579" s="97" t="s">
        <v>1</v>
      </c>
      <c r="AI579" s="98" t="s">
        <v>1</v>
      </c>
      <c r="AJ579" s="99" t="s">
        <v>1</v>
      </c>
      <c r="AK579" s="100" t="str">
        <f t="shared" si="8"/>
        <v/>
      </c>
    </row>
    <row r="580" spans="1:37" ht="15.75">
      <c r="A580" s="69" t="str">
        <f>IF([1]liste_etab!A576="","",[1]liste_etab!A576)</f>
        <v/>
      </c>
      <c r="B580" s="70" t="str">
        <f>IF([1]liste_etab!B576="","",[1]liste_etab!B576)</f>
        <v/>
      </c>
      <c r="C580" s="71" t="s">
        <v>1</v>
      </c>
      <c r="D580" s="72" t="s">
        <v>1</v>
      </c>
      <c r="E580" s="73" t="s">
        <v>1</v>
      </c>
      <c r="F580" s="74" t="s">
        <v>1</v>
      </c>
      <c r="G580" s="72" t="s">
        <v>1</v>
      </c>
      <c r="H580" s="73" t="s">
        <v>1</v>
      </c>
      <c r="I580" s="75" t="s">
        <v>1</v>
      </c>
      <c r="J580" s="76" t="s">
        <v>1</v>
      </c>
      <c r="K580" s="77" t="s">
        <v>1</v>
      </c>
      <c r="L580" s="78" t="s">
        <v>1</v>
      </c>
      <c r="M580" s="79" t="s">
        <v>1</v>
      </c>
      <c r="N580" s="80" t="s">
        <v>1</v>
      </c>
      <c r="O580" s="81" t="s">
        <v>1</v>
      </c>
      <c r="P580" s="82" t="s">
        <v>1</v>
      </c>
      <c r="Q580" s="83" t="s">
        <v>1</v>
      </c>
      <c r="R580" s="84" t="s">
        <v>1</v>
      </c>
      <c r="S580" s="85" t="s">
        <v>1</v>
      </c>
      <c r="T580" s="86" t="s">
        <v>1</v>
      </c>
      <c r="U580" s="87" t="s">
        <v>1</v>
      </c>
      <c r="V580" s="85" t="s">
        <v>1</v>
      </c>
      <c r="W580" s="88" t="s">
        <v>1</v>
      </c>
      <c r="X580" s="87" t="s">
        <v>1</v>
      </c>
      <c r="Y580" s="89" t="s">
        <v>1</v>
      </c>
      <c r="Z580" s="90" t="s">
        <v>1</v>
      </c>
      <c r="AA580" s="91" t="s">
        <v>1</v>
      </c>
      <c r="AB580" s="92" t="s">
        <v>1</v>
      </c>
      <c r="AC580" s="92" t="s">
        <v>1</v>
      </c>
      <c r="AD580" s="93" t="s">
        <v>1</v>
      </c>
      <c r="AE580" s="94" t="s">
        <v>1</v>
      </c>
      <c r="AF580" s="95" t="s">
        <v>1</v>
      </c>
      <c r="AG580" s="96" t="s">
        <v>1</v>
      </c>
      <c r="AH580" s="97" t="s">
        <v>1</v>
      </c>
      <c r="AI580" s="98" t="s">
        <v>1</v>
      </c>
      <c r="AJ580" s="99" t="s">
        <v>1</v>
      </c>
      <c r="AK580" s="100" t="str">
        <f t="shared" si="8"/>
        <v/>
      </c>
    </row>
    <row r="581" spans="1:37" ht="15.75">
      <c r="A581" s="69" t="str">
        <f>IF([1]liste_etab!A577="","",[1]liste_etab!A577)</f>
        <v/>
      </c>
      <c r="B581" s="70" t="str">
        <f>IF([1]liste_etab!B577="","",[1]liste_etab!B577)</f>
        <v/>
      </c>
      <c r="C581" s="71" t="s">
        <v>1</v>
      </c>
      <c r="D581" s="72" t="s">
        <v>1</v>
      </c>
      <c r="E581" s="73" t="s">
        <v>1</v>
      </c>
      <c r="F581" s="74" t="s">
        <v>1</v>
      </c>
      <c r="G581" s="72" t="s">
        <v>1</v>
      </c>
      <c r="H581" s="73" t="s">
        <v>1</v>
      </c>
      <c r="I581" s="75" t="s">
        <v>1</v>
      </c>
      <c r="J581" s="76" t="s">
        <v>1</v>
      </c>
      <c r="K581" s="77" t="s">
        <v>1</v>
      </c>
      <c r="L581" s="78" t="s">
        <v>1</v>
      </c>
      <c r="M581" s="79" t="s">
        <v>1</v>
      </c>
      <c r="N581" s="80" t="s">
        <v>1</v>
      </c>
      <c r="O581" s="81" t="s">
        <v>1</v>
      </c>
      <c r="P581" s="82" t="s">
        <v>1</v>
      </c>
      <c r="Q581" s="83" t="s">
        <v>1</v>
      </c>
      <c r="R581" s="84" t="s">
        <v>1</v>
      </c>
      <c r="S581" s="85" t="s">
        <v>1</v>
      </c>
      <c r="T581" s="86" t="s">
        <v>1</v>
      </c>
      <c r="U581" s="87" t="s">
        <v>1</v>
      </c>
      <c r="V581" s="85" t="s">
        <v>1</v>
      </c>
      <c r="W581" s="88" t="s">
        <v>1</v>
      </c>
      <c r="X581" s="87" t="s">
        <v>1</v>
      </c>
      <c r="Y581" s="89" t="s">
        <v>1</v>
      </c>
      <c r="Z581" s="90" t="s">
        <v>1</v>
      </c>
      <c r="AA581" s="91" t="s">
        <v>1</v>
      </c>
      <c r="AB581" s="92" t="s">
        <v>1</v>
      </c>
      <c r="AC581" s="92" t="s">
        <v>1</v>
      </c>
      <c r="AD581" s="93" t="s">
        <v>1</v>
      </c>
      <c r="AE581" s="94" t="s">
        <v>1</v>
      </c>
      <c r="AF581" s="95" t="s">
        <v>1</v>
      </c>
      <c r="AG581" s="96" t="s">
        <v>1</v>
      </c>
      <c r="AH581" s="97" t="s">
        <v>1</v>
      </c>
      <c r="AI581" s="98" t="s">
        <v>1</v>
      </c>
      <c r="AJ581" s="99" t="s">
        <v>1</v>
      </c>
      <c r="AK581" s="100" t="str">
        <f t="shared" si="8"/>
        <v/>
      </c>
    </row>
    <row r="582" spans="1:37" ht="15.75">
      <c r="A582" s="69" t="str">
        <f>IF([1]liste_etab!A578="","",[1]liste_etab!A578)</f>
        <v/>
      </c>
      <c r="B582" s="70" t="str">
        <f>IF([1]liste_etab!B578="","",[1]liste_etab!B578)</f>
        <v/>
      </c>
      <c r="C582" s="71" t="s">
        <v>1</v>
      </c>
      <c r="D582" s="72" t="s">
        <v>1</v>
      </c>
      <c r="E582" s="73" t="s">
        <v>1</v>
      </c>
      <c r="F582" s="74" t="s">
        <v>1</v>
      </c>
      <c r="G582" s="72" t="s">
        <v>1</v>
      </c>
      <c r="H582" s="73" t="s">
        <v>1</v>
      </c>
      <c r="I582" s="75" t="s">
        <v>1</v>
      </c>
      <c r="J582" s="76" t="s">
        <v>1</v>
      </c>
      <c r="K582" s="77" t="s">
        <v>1</v>
      </c>
      <c r="L582" s="78" t="s">
        <v>1</v>
      </c>
      <c r="M582" s="79" t="s">
        <v>1</v>
      </c>
      <c r="N582" s="80" t="s">
        <v>1</v>
      </c>
      <c r="O582" s="81" t="s">
        <v>1</v>
      </c>
      <c r="P582" s="82" t="s">
        <v>1</v>
      </c>
      <c r="Q582" s="83" t="s">
        <v>1</v>
      </c>
      <c r="R582" s="84" t="s">
        <v>1</v>
      </c>
      <c r="S582" s="85" t="s">
        <v>1</v>
      </c>
      <c r="T582" s="86" t="s">
        <v>1</v>
      </c>
      <c r="U582" s="87" t="s">
        <v>1</v>
      </c>
      <c r="V582" s="85" t="s">
        <v>1</v>
      </c>
      <c r="W582" s="88" t="s">
        <v>1</v>
      </c>
      <c r="X582" s="87" t="s">
        <v>1</v>
      </c>
      <c r="Y582" s="89" t="s">
        <v>1</v>
      </c>
      <c r="Z582" s="90" t="s">
        <v>1</v>
      </c>
      <c r="AA582" s="91" t="s">
        <v>1</v>
      </c>
      <c r="AB582" s="92" t="s">
        <v>1</v>
      </c>
      <c r="AC582" s="92" t="s">
        <v>1</v>
      </c>
      <c r="AD582" s="93" t="s">
        <v>1</v>
      </c>
      <c r="AE582" s="94" t="s">
        <v>1</v>
      </c>
      <c r="AF582" s="95" t="s">
        <v>1</v>
      </c>
      <c r="AG582" s="96" t="s">
        <v>1</v>
      </c>
      <c r="AH582" s="97" t="s">
        <v>1</v>
      </c>
      <c r="AI582" s="98" t="s">
        <v>1</v>
      </c>
      <c r="AJ582" s="99" t="s">
        <v>1</v>
      </c>
      <c r="AK582" s="100" t="str">
        <f t="shared" si="8"/>
        <v/>
      </c>
    </row>
    <row r="583" spans="1:37" ht="15.75">
      <c r="A583" s="69" t="str">
        <f>IF([1]liste_etab!A579="","",[1]liste_etab!A579)</f>
        <v/>
      </c>
      <c r="B583" s="70" t="str">
        <f>IF([1]liste_etab!B579="","",[1]liste_etab!B579)</f>
        <v/>
      </c>
      <c r="C583" s="71" t="s">
        <v>1</v>
      </c>
      <c r="D583" s="72" t="s">
        <v>1</v>
      </c>
      <c r="E583" s="73" t="s">
        <v>1</v>
      </c>
      <c r="F583" s="74" t="s">
        <v>1</v>
      </c>
      <c r="G583" s="72" t="s">
        <v>1</v>
      </c>
      <c r="H583" s="73" t="s">
        <v>1</v>
      </c>
      <c r="I583" s="75" t="s">
        <v>1</v>
      </c>
      <c r="J583" s="76" t="s">
        <v>1</v>
      </c>
      <c r="K583" s="77" t="s">
        <v>1</v>
      </c>
      <c r="L583" s="78" t="s">
        <v>1</v>
      </c>
      <c r="M583" s="79" t="s">
        <v>1</v>
      </c>
      <c r="N583" s="80" t="s">
        <v>1</v>
      </c>
      <c r="O583" s="81" t="s">
        <v>1</v>
      </c>
      <c r="P583" s="82" t="s">
        <v>1</v>
      </c>
      <c r="Q583" s="83" t="s">
        <v>1</v>
      </c>
      <c r="R583" s="84" t="s">
        <v>1</v>
      </c>
      <c r="S583" s="85" t="s">
        <v>1</v>
      </c>
      <c r="T583" s="86" t="s">
        <v>1</v>
      </c>
      <c r="U583" s="87" t="s">
        <v>1</v>
      </c>
      <c r="V583" s="85" t="s">
        <v>1</v>
      </c>
      <c r="W583" s="88" t="s">
        <v>1</v>
      </c>
      <c r="X583" s="87" t="s">
        <v>1</v>
      </c>
      <c r="Y583" s="89" t="s">
        <v>1</v>
      </c>
      <c r="Z583" s="90" t="s">
        <v>1</v>
      </c>
      <c r="AA583" s="91" t="s">
        <v>1</v>
      </c>
      <c r="AB583" s="92" t="s">
        <v>1</v>
      </c>
      <c r="AC583" s="92" t="s">
        <v>1</v>
      </c>
      <c r="AD583" s="93" t="s">
        <v>1</v>
      </c>
      <c r="AE583" s="94" t="s">
        <v>1</v>
      </c>
      <c r="AF583" s="95" t="s">
        <v>1</v>
      </c>
      <c r="AG583" s="96" t="s">
        <v>1</v>
      </c>
      <c r="AH583" s="97" t="s">
        <v>1</v>
      </c>
      <c r="AI583" s="98" t="s">
        <v>1</v>
      </c>
      <c r="AJ583" s="99" t="s">
        <v>1</v>
      </c>
      <c r="AK583" s="100" t="str">
        <f t="shared" ref="AK583:AK607" si="9">IF(ISERROR(T583-S583),"",T583-S583)</f>
        <v/>
      </c>
    </row>
    <row r="584" spans="1:37" ht="15.75">
      <c r="A584" s="69" t="str">
        <f>IF([1]liste_etab!A580="","",[1]liste_etab!A580)</f>
        <v/>
      </c>
      <c r="B584" s="70" t="str">
        <f>IF([1]liste_etab!B580="","",[1]liste_etab!B580)</f>
        <v/>
      </c>
      <c r="C584" s="71" t="s">
        <v>1</v>
      </c>
      <c r="D584" s="72" t="s">
        <v>1</v>
      </c>
      <c r="E584" s="73" t="s">
        <v>1</v>
      </c>
      <c r="F584" s="74" t="s">
        <v>1</v>
      </c>
      <c r="G584" s="72" t="s">
        <v>1</v>
      </c>
      <c r="H584" s="73" t="s">
        <v>1</v>
      </c>
      <c r="I584" s="75" t="s">
        <v>1</v>
      </c>
      <c r="J584" s="76" t="s">
        <v>1</v>
      </c>
      <c r="K584" s="77" t="s">
        <v>1</v>
      </c>
      <c r="L584" s="78" t="s">
        <v>1</v>
      </c>
      <c r="M584" s="79" t="s">
        <v>1</v>
      </c>
      <c r="N584" s="80" t="s">
        <v>1</v>
      </c>
      <c r="O584" s="81" t="s">
        <v>1</v>
      </c>
      <c r="P584" s="82" t="s">
        <v>1</v>
      </c>
      <c r="Q584" s="83" t="s">
        <v>1</v>
      </c>
      <c r="R584" s="84" t="s">
        <v>1</v>
      </c>
      <c r="S584" s="85" t="s">
        <v>1</v>
      </c>
      <c r="T584" s="86" t="s">
        <v>1</v>
      </c>
      <c r="U584" s="87" t="s">
        <v>1</v>
      </c>
      <c r="V584" s="85" t="s">
        <v>1</v>
      </c>
      <c r="W584" s="88" t="s">
        <v>1</v>
      </c>
      <c r="X584" s="87" t="s">
        <v>1</v>
      </c>
      <c r="Y584" s="89" t="s">
        <v>1</v>
      </c>
      <c r="Z584" s="90" t="s">
        <v>1</v>
      </c>
      <c r="AA584" s="91" t="s">
        <v>1</v>
      </c>
      <c r="AB584" s="92" t="s">
        <v>1</v>
      </c>
      <c r="AC584" s="92" t="s">
        <v>1</v>
      </c>
      <c r="AD584" s="93" t="s">
        <v>1</v>
      </c>
      <c r="AE584" s="94" t="s">
        <v>1</v>
      </c>
      <c r="AF584" s="95" t="s">
        <v>1</v>
      </c>
      <c r="AG584" s="96" t="s">
        <v>1</v>
      </c>
      <c r="AH584" s="97" t="s">
        <v>1</v>
      </c>
      <c r="AI584" s="98" t="s">
        <v>1</v>
      </c>
      <c r="AJ584" s="99" t="s">
        <v>1</v>
      </c>
      <c r="AK584" s="100" t="str">
        <f t="shared" si="9"/>
        <v/>
      </c>
    </row>
    <row r="585" spans="1:37" ht="15.75">
      <c r="A585" s="69" t="str">
        <f>IF([1]liste_etab!A581="","",[1]liste_etab!A581)</f>
        <v/>
      </c>
      <c r="B585" s="70" t="str">
        <f>IF([1]liste_etab!B581="","",[1]liste_etab!B581)</f>
        <v/>
      </c>
      <c r="C585" s="71" t="s">
        <v>1</v>
      </c>
      <c r="D585" s="72" t="s">
        <v>1</v>
      </c>
      <c r="E585" s="73" t="s">
        <v>1</v>
      </c>
      <c r="F585" s="74" t="s">
        <v>1</v>
      </c>
      <c r="G585" s="72" t="s">
        <v>1</v>
      </c>
      <c r="H585" s="73" t="s">
        <v>1</v>
      </c>
      <c r="I585" s="75" t="s">
        <v>1</v>
      </c>
      <c r="J585" s="76" t="s">
        <v>1</v>
      </c>
      <c r="K585" s="77" t="s">
        <v>1</v>
      </c>
      <c r="L585" s="78" t="s">
        <v>1</v>
      </c>
      <c r="M585" s="79" t="s">
        <v>1</v>
      </c>
      <c r="N585" s="80" t="s">
        <v>1</v>
      </c>
      <c r="O585" s="81" t="s">
        <v>1</v>
      </c>
      <c r="P585" s="82" t="s">
        <v>1</v>
      </c>
      <c r="Q585" s="83" t="s">
        <v>1</v>
      </c>
      <c r="R585" s="84" t="s">
        <v>1</v>
      </c>
      <c r="S585" s="85" t="s">
        <v>1</v>
      </c>
      <c r="T585" s="86" t="s">
        <v>1</v>
      </c>
      <c r="U585" s="87" t="s">
        <v>1</v>
      </c>
      <c r="V585" s="85" t="s">
        <v>1</v>
      </c>
      <c r="W585" s="88" t="s">
        <v>1</v>
      </c>
      <c r="X585" s="87" t="s">
        <v>1</v>
      </c>
      <c r="Y585" s="89" t="s">
        <v>1</v>
      </c>
      <c r="Z585" s="90" t="s">
        <v>1</v>
      </c>
      <c r="AA585" s="91" t="s">
        <v>1</v>
      </c>
      <c r="AB585" s="92" t="s">
        <v>1</v>
      </c>
      <c r="AC585" s="92" t="s">
        <v>1</v>
      </c>
      <c r="AD585" s="93" t="s">
        <v>1</v>
      </c>
      <c r="AE585" s="94" t="s">
        <v>1</v>
      </c>
      <c r="AF585" s="95" t="s">
        <v>1</v>
      </c>
      <c r="AG585" s="96" t="s">
        <v>1</v>
      </c>
      <c r="AH585" s="97" t="s">
        <v>1</v>
      </c>
      <c r="AI585" s="98" t="s">
        <v>1</v>
      </c>
      <c r="AJ585" s="99" t="s">
        <v>1</v>
      </c>
      <c r="AK585" s="100" t="str">
        <f t="shared" si="9"/>
        <v/>
      </c>
    </row>
    <row r="586" spans="1:37" ht="15.75">
      <c r="A586" s="69" t="str">
        <f>IF([1]liste_etab!A582="","",[1]liste_etab!A582)</f>
        <v/>
      </c>
      <c r="B586" s="70" t="str">
        <f>IF([1]liste_etab!B582="","",[1]liste_etab!B582)</f>
        <v/>
      </c>
      <c r="C586" s="71" t="s">
        <v>1</v>
      </c>
      <c r="D586" s="72" t="s">
        <v>1</v>
      </c>
      <c r="E586" s="73" t="s">
        <v>1</v>
      </c>
      <c r="F586" s="74" t="s">
        <v>1</v>
      </c>
      <c r="G586" s="72" t="s">
        <v>1</v>
      </c>
      <c r="H586" s="73" t="s">
        <v>1</v>
      </c>
      <c r="I586" s="75" t="s">
        <v>1</v>
      </c>
      <c r="J586" s="76" t="s">
        <v>1</v>
      </c>
      <c r="K586" s="77" t="s">
        <v>1</v>
      </c>
      <c r="L586" s="78" t="s">
        <v>1</v>
      </c>
      <c r="M586" s="79" t="s">
        <v>1</v>
      </c>
      <c r="N586" s="80" t="s">
        <v>1</v>
      </c>
      <c r="O586" s="81" t="s">
        <v>1</v>
      </c>
      <c r="P586" s="82" t="s">
        <v>1</v>
      </c>
      <c r="Q586" s="83" t="s">
        <v>1</v>
      </c>
      <c r="R586" s="84" t="s">
        <v>1</v>
      </c>
      <c r="S586" s="85" t="s">
        <v>1</v>
      </c>
      <c r="T586" s="86" t="s">
        <v>1</v>
      </c>
      <c r="U586" s="87" t="s">
        <v>1</v>
      </c>
      <c r="V586" s="85" t="s">
        <v>1</v>
      </c>
      <c r="W586" s="88" t="s">
        <v>1</v>
      </c>
      <c r="X586" s="87" t="s">
        <v>1</v>
      </c>
      <c r="Y586" s="89" t="s">
        <v>1</v>
      </c>
      <c r="Z586" s="90" t="s">
        <v>1</v>
      </c>
      <c r="AA586" s="91" t="s">
        <v>1</v>
      </c>
      <c r="AB586" s="92" t="s">
        <v>1</v>
      </c>
      <c r="AC586" s="92" t="s">
        <v>1</v>
      </c>
      <c r="AD586" s="93" t="s">
        <v>1</v>
      </c>
      <c r="AE586" s="94" t="s">
        <v>1</v>
      </c>
      <c r="AF586" s="95" t="s">
        <v>1</v>
      </c>
      <c r="AG586" s="96" t="s">
        <v>1</v>
      </c>
      <c r="AH586" s="97" t="s">
        <v>1</v>
      </c>
      <c r="AI586" s="98" t="s">
        <v>1</v>
      </c>
      <c r="AJ586" s="99" t="s">
        <v>1</v>
      </c>
      <c r="AK586" s="100" t="str">
        <f t="shared" si="9"/>
        <v/>
      </c>
    </row>
    <row r="587" spans="1:37" ht="15.75">
      <c r="A587" s="69" t="str">
        <f>IF([1]liste_etab!A583="","",[1]liste_etab!A583)</f>
        <v/>
      </c>
      <c r="B587" s="70" t="str">
        <f>IF([1]liste_etab!B583="","",[1]liste_etab!B583)</f>
        <v/>
      </c>
      <c r="C587" s="71" t="s">
        <v>1</v>
      </c>
      <c r="D587" s="72" t="s">
        <v>1</v>
      </c>
      <c r="E587" s="73" t="s">
        <v>1</v>
      </c>
      <c r="F587" s="74" t="s">
        <v>1</v>
      </c>
      <c r="G587" s="72" t="s">
        <v>1</v>
      </c>
      <c r="H587" s="73" t="s">
        <v>1</v>
      </c>
      <c r="I587" s="75" t="s">
        <v>1</v>
      </c>
      <c r="J587" s="76" t="s">
        <v>1</v>
      </c>
      <c r="K587" s="77" t="s">
        <v>1</v>
      </c>
      <c r="L587" s="78" t="s">
        <v>1</v>
      </c>
      <c r="M587" s="79" t="s">
        <v>1</v>
      </c>
      <c r="N587" s="80" t="s">
        <v>1</v>
      </c>
      <c r="O587" s="81" t="s">
        <v>1</v>
      </c>
      <c r="P587" s="82" t="s">
        <v>1</v>
      </c>
      <c r="Q587" s="83" t="s">
        <v>1</v>
      </c>
      <c r="R587" s="84" t="s">
        <v>1</v>
      </c>
      <c r="S587" s="85" t="s">
        <v>1</v>
      </c>
      <c r="T587" s="86" t="s">
        <v>1</v>
      </c>
      <c r="U587" s="87" t="s">
        <v>1</v>
      </c>
      <c r="V587" s="85" t="s">
        <v>1</v>
      </c>
      <c r="W587" s="88" t="s">
        <v>1</v>
      </c>
      <c r="X587" s="87" t="s">
        <v>1</v>
      </c>
      <c r="Y587" s="89" t="s">
        <v>1</v>
      </c>
      <c r="Z587" s="90" t="s">
        <v>1</v>
      </c>
      <c r="AA587" s="91" t="s">
        <v>1</v>
      </c>
      <c r="AB587" s="92" t="s">
        <v>1</v>
      </c>
      <c r="AC587" s="92" t="s">
        <v>1</v>
      </c>
      <c r="AD587" s="93" t="s">
        <v>1</v>
      </c>
      <c r="AE587" s="94" t="s">
        <v>1</v>
      </c>
      <c r="AF587" s="95" t="s">
        <v>1</v>
      </c>
      <c r="AG587" s="96" t="s">
        <v>1</v>
      </c>
      <c r="AH587" s="97" t="s">
        <v>1</v>
      </c>
      <c r="AI587" s="98" t="s">
        <v>1</v>
      </c>
      <c r="AJ587" s="99" t="s">
        <v>1</v>
      </c>
      <c r="AK587" s="100" t="str">
        <f t="shared" si="9"/>
        <v/>
      </c>
    </row>
    <row r="588" spans="1:37" ht="15.75">
      <c r="A588" s="69" t="str">
        <f>IF([1]liste_etab!A584="","",[1]liste_etab!A584)</f>
        <v/>
      </c>
      <c r="B588" s="70" t="str">
        <f>IF([1]liste_etab!B584="","",[1]liste_etab!B584)</f>
        <v/>
      </c>
      <c r="C588" s="71" t="s">
        <v>1</v>
      </c>
      <c r="D588" s="72" t="s">
        <v>1</v>
      </c>
      <c r="E588" s="73" t="s">
        <v>1</v>
      </c>
      <c r="F588" s="74" t="s">
        <v>1</v>
      </c>
      <c r="G588" s="72" t="s">
        <v>1</v>
      </c>
      <c r="H588" s="73" t="s">
        <v>1</v>
      </c>
      <c r="I588" s="75" t="s">
        <v>1</v>
      </c>
      <c r="J588" s="76" t="s">
        <v>1</v>
      </c>
      <c r="K588" s="77" t="s">
        <v>1</v>
      </c>
      <c r="L588" s="78" t="s">
        <v>1</v>
      </c>
      <c r="M588" s="79" t="s">
        <v>1</v>
      </c>
      <c r="N588" s="80" t="s">
        <v>1</v>
      </c>
      <c r="O588" s="81" t="s">
        <v>1</v>
      </c>
      <c r="P588" s="82" t="s">
        <v>1</v>
      </c>
      <c r="Q588" s="83" t="s">
        <v>1</v>
      </c>
      <c r="R588" s="84" t="s">
        <v>1</v>
      </c>
      <c r="S588" s="85" t="s">
        <v>1</v>
      </c>
      <c r="T588" s="86" t="s">
        <v>1</v>
      </c>
      <c r="U588" s="87" t="s">
        <v>1</v>
      </c>
      <c r="V588" s="85" t="s">
        <v>1</v>
      </c>
      <c r="W588" s="88" t="s">
        <v>1</v>
      </c>
      <c r="X588" s="87" t="s">
        <v>1</v>
      </c>
      <c r="Y588" s="89" t="s">
        <v>1</v>
      </c>
      <c r="Z588" s="90" t="s">
        <v>1</v>
      </c>
      <c r="AA588" s="91" t="s">
        <v>1</v>
      </c>
      <c r="AB588" s="92" t="s">
        <v>1</v>
      </c>
      <c r="AC588" s="92" t="s">
        <v>1</v>
      </c>
      <c r="AD588" s="93" t="s">
        <v>1</v>
      </c>
      <c r="AE588" s="94" t="s">
        <v>1</v>
      </c>
      <c r="AF588" s="95" t="s">
        <v>1</v>
      </c>
      <c r="AG588" s="96" t="s">
        <v>1</v>
      </c>
      <c r="AH588" s="97" t="s">
        <v>1</v>
      </c>
      <c r="AI588" s="98" t="s">
        <v>1</v>
      </c>
      <c r="AJ588" s="99" t="s">
        <v>1</v>
      </c>
      <c r="AK588" s="100" t="str">
        <f t="shared" si="9"/>
        <v/>
      </c>
    </row>
    <row r="589" spans="1:37" ht="15.75">
      <c r="A589" s="69" t="str">
        <f>IF([1]liste_etab!A585="","",[1]liste_etab!A585)</f>
        <v/>
      </c>
      <c r="B589" s="70" t="str">
        <f>IF([1]liste_etab!B585="","",[1]liste_etab!B585)</f>
        <v/>
      </c>
      <c r="C589" s="71" t="s">
        <v>1</v>
      </c>
      <c r="D589" s="72" t="s">
        <v>1</v>
      </c>
      <c r="E589" s="73" t="s">
        <v>1</v>
      </c>
      <c r="F589" s="74" t="s">
        <v>1</v>
      </c>
      <c r="G589" s="72" t="s">
        <v>1</v>
      </c>
      <c r="H589" s="73" t="s">
        <v>1</v>
      </c>
      <c r="I589" s="75" t="s">
        <v>1</v>
      </c>
      <c r="J589" s="76" t="s">
        <v>1</v>
      </c>
      <c r="K589" s="77" t="s">
        <v>1</v>
      </c>
      <c r="L589" s="78" t="s">
        <v>1</v>
      </c>
      <c r="M589" s="79" t="s">
        <v>1</v>
      </c>
      <c r="N589" s="80" t="s">
        <v>1</v>
      </c>
      <c r="O589" s="81" t="s">
        <v>1</v>
      </c>
      <c r="P589" s="82" t="s">
        <v>1</v>
      </c>
      <c r="Q589" s="83" t="s">
        <v>1</v>
      </c>
      <c r="R589" s="84" t="s">
        <v>1</v>
      </c>
      <c r="S589" s="85" t="s">
        <v>1</v>
      </c>
      <c r="T589" s="86" t="s">
        <v>1</v>
      </c>
      <c r="U589" s="87" t="s">
        <v>1</v>
      </c>
      <c r="V589" s="85" t="s">
        <v>1</v>
      </c>
      <c r="W589" s="88" t="s">
        <v>1</v>
      </c>
      <c r="X589" s="87" t="s">
        <v>1</v>
      </c>
      <c r="Y589" s="89" t="s">
        <v>1</v>
      </c>
      <c r="Z589" s="90" t="s">
        <v>1</v>
      </c>
      <c r="AA589" s="91" t="s">
        <v>1</v>
      </c>
      <c r="AB589" s="92" t="s">
        <v>1</v>
      </c>
      <c r="AC589" s="92" t="s">
        <v>1</v>
      </c>
      <c r="AD589" s="93" t="s">
        <v>1</v>
      </c>
      <c r="AE589" s="94" t="s">
        <v>1</v>
      </c>
      <c r="AF589" s="95" t="s">
        <v>1</v>
      </c>
      <c r="AG589" s="96" t="s">
        <v>1</v>
      </c>
      <c r="AH589" s="97" t="s">
        <v>1</v>
      </c>
      <c r="AI589" s="98" t="s">
        <v>1</v>
      </c>
      <c r="AJ589" s="99" t="s">
        <v>1</v>
      </c>
      <c r="AK589" s="100" t="str">
        <f t="shared" si="9"/>
        <v/>
      </c>
    </row>
    <row r="590" spans="1:37" ht="15.75">
      <c r="A590" s="69" t="str">
        <f>IF([1]liste_etab!A586="","",[1]liste_etab!A586)</f>
        <v/>
      </c>
      <c r="B590" s="70" t="str">
        <f>IF([1]liste_etab!B586="","",[1]liste_etab!B586)</f>
        <v/>
      </c>
      <c r="C590" s="71" t="s">
        <v>1</v>
      </c>
      <c r="D590" s="72" t="s">
        <v>1</v>
      </c>
      <c r="E590" s="73" t="s">
        <v>1</v>
      </c>
      <c r="F590" s="74" t="s">
        <v>1</v>
      </c>
      <c r="G590" s="72" t="s">
        <v>1</v>
      </c>
      <c r="H590" s="73" t="s">
        <v>1</v>
      </c>
      <c r="I590" s="75" t="s">
        <v>1</v>
      </c>
      <c r="J590" s="76" t="s">
        <v>1</v>
      </c>
      <c r="K590" s="77" t="s">
        <v>1</v>
      </c>
      <c r="L590" s="78" t="s">
        <v>1</v>
      </c>
      <c r="M590" s="79" t="s">
        <v>1</v>
      </c>
      <c r="N590" s="80" t="s">
        <v>1</v>
      </c>
      <c r="O590" s="81" t="s">
        <v>1</v>
      </c>
      <c r="P590" s="82" t="s">
        <v>1</v>
      </c>
      <c r="Q590" s="83" t="s">
        <v>1</v>
      </c>
      <c r="R590" s="84" t="s">
        <v>1</v>
      </c>
      <c r="S590" s="85" t="s">
        <v>1</v>
      </c>
      <c r="T590" s="86" t="s">
        <v>1</v>
      </c>
      <c r="U590" s="87" t="s">
        <v>1</v>
      </c>
      <c r="V590" s="85" t="s">
        <v>1</v>
      </c>
      <c r="W590" s="88" t="s">
        <v>1</v>
      </c>
      <c r="X590" s="87" t="s">
        <v>1</v>
      </c>
      <c r="Y590" s="89" t="s">
        <v>1</v>
      </c>
      <c r="Z590" s="90" t="s">
        <v>1</v>
      </c>
      <c r="AA590" s="91" t="s">
        <v>1</v>
      </c>
      <c r="AB590" s="92" t="s">
        <v>1</v>
      </c>
      <c r="AC590" s="92" t="s">
        <v>1</v>
      </c>
      <c r="AD590" s="93" t="s">
        <v>1</v>
      </c>
      <c r="AE590" s="94" t="s">
        <v>1</v>
      </c>
      <c r="AF590" s="95" t="s">
        <v>1</v>
      </c>
      <c r="AG590" s="96" t="s">
        <v>1</v>
      </c>
      <c r="AH590" s="97" t="s">
        <v>1</v>
      </c>
      <c r="AI590" s="98" t="s">
        <v>1</v>
      </c>
      <c r="AJ590" s="99" t="s">
        <v>1</v>
      </c>
      <c r="AK590" s="100" t="str">
        <f t="shared" si="9"/>
        <v/>
      </c>
    </row>
    <row r="591" spans="1:37" ht="15.75">
      <c r="A591" s="69" t="str">
        <f>IF([1]liste_etab!A587="","",[1]liste_etab!A587)</f>
        <v/>
      </c>
      <c r="B591" s="70" t="str">
        <f>IF([1]liste_etab!B587="","",[1]liste_etab!B587)</f>
        <v/>
      </c>
      <c r="C591" s="71" t="s">
        <v>1</v>
      </c>
      <c r="D591" s="72" t="s">
        <v>1</v>
      </c>
      <c r="E591" s="73" t="s">
        <v>1</v>
      </c>
      <c r="F591" s="74" t="s">
        <v>1</v>
      </c>
      <c r="G591" s="72" t="s">
        <v>1</v>
      </c>
      <c r="H591" s="73" t="s">
        <v>1</v>
      </c>
      <c r="I591" s="75" t="s">
        <v>1</v>
      </c>
      <c r="J591" s="76" t="s">
        <v>1</v>
      </c>
      <c r="K591" s="77" t="s">
        <v>1</v>
      </c>
      <c r="L591" s="78" t="s">
        <v>1</v>
      </c>
      <c r="M591" s="79" t="s">
        <v>1</v>
      </c>
      <c r="N591" s="80" t="s">
        <v>1</v>
      </c>
      <c r="O591" s="81" t="s">
        <v>1</v>
      </c>
      <c r="P591" s="82" t="s">
        <v>1</v>
      </c>
      <c r="Q591" s="83" t="s">
        <v>1</v>
      </c>
      <c r="R591" s="84" t="s">
        <v>1</v>
      </c>
      <c r="S591" s="85" t="s">
        <v>1</v>
      </c>
      <c r="T591" s="86" t="s">
        <v>1</v>
      </c>
      <c r="U591" s="87" t="s">
        <v>1</v>
      </c>
      <c r="V591" s="85" t="s">
        <v>1</v>
      </c>
      <c r="W591" s="88" t="s">
        <v>1</v>
      </c>
      <c r="X591" s="87" t="s">
        <v>1</v>
      </c>
      <c r="Y591" s="89" t="s">
        <v>1</v>
      </c>
      <c r="Z591" s="90" t="s">
        <v>1</v>
      </c>
      <c r="AA591" s="91" t="s">
        <v>1</v>
      </c>
      <c r="AB591" s="92" t="s">
        <v>1</v>
      </c>
      <c r="AC591" s="92" t="s">
        <v>1</v>
      </c>
      <c r="AD591" s="93" t="s">
        <v>1</v>
      </c>
      <c r="AE591" s="94" t="s">
        <v>1</v>
      </c>
      <c r="AF591" s="95" t="s">
        <v>1</v>
      </c>
      <c r="AG591" s="96" t="s">
        <v>1</v>
      </c>
      <c r="AH591" s="97" t="s">
        <v>1</v>
      </c>
      <c r="AI591" s="98" t="s">
        <v>1</v>
      </c>
      <c r="AJ591" s="99" t="s">
        <v>1</v>
      </c>
      <c r="AK591" s="100" t="str">
        <f t="shared" si="9"/>
        <v/>
      </c>
    </row>
    <row r="592" spans="1:37" ht="15.75">
      <c r="A592" s="69" t="str">
        <f>IF([1]liste_etab!A588="","",[1]liste_etab!A588)</f>
        <v/>
      </c>
      <c r="B592" s="70" t="str">
        <f>IF([1]liste_etab!B588="","",[1]liste_etab!B588)</f>
        <v/>
      </c>
      <c r="C592" s="71" t="s">
        <v>1</v>
      </c>
      <c r="D592" s="72" t="s">
        <v>1</v>
      </c>
      <c r="E592" s="73" t="s">
        <v>1</v>
      </c>
      <c r="F592" s="74" t="s">
        <v>1</v>
      </c>
      <c r="G592" s="72" t="s">
        <v>1</v>
      </c>
      <c r="H592" s="73" t="s">
        <v>1</v>
      </c>
      <c r="I592" s="75" t="s">
        <v>1</v>
      </c>
      <c r="J592" s="76" t="s">
        <v>1</v>
      </c>
      <c r="K592" s="77" t="s">
        <v>1</v>
      </c>
      <c r="L592" s="78" t="s">
        <v>1</v>
      </c>
      <c r="M592" s="79" t="s">
        <v>1</v>
      </c>
      <c r="N592" s="80" t="s">
        <v>1</v>
      </c>
      <c r="O592" s="81" t="s">
        <v>1</v>
      </c>
      <c r="P592" s="82" t="s">
        <v>1</v>
      </c>
      <c r="Q592" s="83" t="s">
        <v>1</v>
      </c>
      <c r="R592" s="84" t="s">
        <v>1</v>
      </c>
      <c r="S592" s="85" t="s">
        <v>1</v>
      </c>
      <c r="T592" s="86" t="s">
        <v>1</v>
      </c>
      <c r="U592" s="87" t="s">
        <v>1</v>
      </c>
      <c r="V592" s="85" t="s">
        <v>1</v>
      </c>
      <c r="W592" s="88" t="s">
        <v>1</v>
      </c>
      <c r="X592" s="87" t="s">
        <v>1</v>
      </c>
      <c r="Y592" s="89" t="s">
        <v>1</v>
      </c>
      <c r="Z592" s="90" t="s">
        <v>1</v>
      </c>
      <c r="AA592" s="91" t="s">
        <v>1</v>
      </c>
      <c r="AB592" s="92" t="s">
        <v>1</v>
      </c>
      <c r="AC592" s="92" t="s">
        <v>1</v>
      </c>
      <c r="AD592" s="93" t="s">
        <v>1</v>
      </c>
      <c r="AE592" s="94" t="s">
        <v>1</v>
      </c>
      <c r="AF592" s="95" t="s">
        <v>1</v>
      </c>
      <c r="AG592" s="96" t="s">
        <v>1</v>
      </c>
      <c r="AH592" s="97" t="s">
        <v>1</v>
      </c>
      <c r="AI592" s="98" t="s">
        <v>1</v>
      </c>
      <c r="AJ592" s="99" t="s">
        <v>1</v>
      </c>
      <c r="AK592" s="100" t="str">
        <f t="shared" si="9"/>
        <v/>
      </c>
    </row>
    <row r="593" spans="1:37" ht="15.75">
      <c r="A593" s="69" t="str">
        <f>IF([1]liste_etab!A589="","",[1]liste_etab!A589)</f>
        <v/>
      </c>
      <c r="B593" s="70" t="str">
        <f>IF([1]liste_etab!B589="","",[1]liste_etab!B589)</f>
        <v/>
      </c>
      <c r="C593" s="71" t="s">
        <v>1</v>
      </c>
      <c r="D593" s="72" t="s">
        <v>1</v>
      </c>
      <c r="E593" s="73" t="s">
        <v>1</v>
      </c>
      <c r="F593" s="74" t="s">
        <v>1</v>
      </c>
      <c r="G593" s="72" t="s">
        <v>1</v>
      </c>
      <c r="H593" s="73" t="s">
        <v>1</v>
      </c>
      <c r="I593" s="75" t="s">
        <v>1</v>
      </c>
      <c r="J593" s="76" t="s">
        <v>1</v>
      </c>
      <c r="K593" s="77" t="s">
        <v>1</v>
      </c>
      <c r="L593" s="78" t="s">
        <v>1</v>
      </c>
      <c r="M593" s="79" t="s">
        <v>1</v>
      </c>
      <c r="N593" s="80" t="s">
        <v>1</v>
      </c>
      <c r="O593" s="81" t="s">
        <v>1</v>
      </c>
      <c r="P593" s="82" t="s">
        <v>1</v>
      </c>
      <c r="Q593" s="83" t="s">
        <v>1</v>
      </c>
      <c r="R593" s="84" t="s">
        <v>1</v>
      </c>
      <c r="S593" s="85" t="s">
        <v>1</v>
      </c>
      <c r="T593" s="86" t="s">
        <v>1</v>
      </c>
      <c r="U593" s="87" t="s">
        <v>1</v>
      </c>
      <c r="V593" s="85" t="s">
        <v>1</v>
      </c>
      <c r="W593" s="88" t="s">
        <v>1</v>
      </c>
      <c r="X593" s="87" t="s">
        <v>1</v>
      </c>
      <c r="Y593" s="89" t="s">
        <v>1</v>
      </c>
      <c r="Z593" s="90" t="s">
        <v>1</v>
      </c>
      <c r="AA593" s="91" t="s">
        <v>1</v>
      </c>
      <c r="AB593" s="92" t="s">
        <v>1</v>
      </c>
      <c r="AC593" s="92" t="s">
        <v>1</v>
      </c>
      <c r="AD593" s="93" t="s">
        <v>1</v>
      </c>
      <c r="AE593" s="94" t="s">
        <v>1</v>
      </c>
      <c r="AF593" s="95" t="s">
        <v>1</v>
      </c>
      <c r="AG593" s="96" t="s">
        <v>1</v>
      </c>
      <c r="AH593" s="97" t="s">
        <v>1</v>
      </c>
      <c r="AI593" s="98" t="s">
        <v>1</v>
      </c>
      <c r="AJ593" s="99" t="s">
        <v>1</v>
      </c>
      <c r="AK593" s="100" t="str">
        <f t="shared" si="9"/>
        <v/>
      </c>
    </row>
    <row r="594" spans="1:37" ht="15.75">
      <c r="A594" s="69" t="str">
        <f>IF([1]liste_etab!A590="","",[1]liste_etab!A590)</f>
        <v/>
      </c>
      <c r="B594" s="70" t="str">
        <f>IF([1]liste_etab!B590="","",[1]liste_etab!B590)</f>
        <v/>
      </c>
      <c r="C594" s="71" t="s">
        <v>1</v>
      </c>
      <c r="D594" s="72" t="s">
        <v>1</v>
      </c>
      <c r="E594" s="73" t="s">
        <v>1</v>
      </c>
      <c r="F594" s="74" t="s">
        <v>1</v>
      </c>
      <c r="G594" s="72" t="s">
        <v>1</v>
      </c>
      <c r="H594" s="73" t="s">
        <v>1</v>
      </c>
      <c r="I594" s="75" t="s">
        <v>1</v>
      </c>
      <c r="J594" s="76" t="s">
        <v>1</v>
      </c>
      <c r="K594" s="77" t="s">
        <v>1</v>
      </c>
      <c r="L594" s="78" t="s">
        <v>1</v>
      </c>
      <c r="M594" s="79" t="s">
        <v>1</v>
      </c>
      <c r="N594" s="80" t="s">
        <v>1</v>
      </c>
      <c r="O594" s="81" t="s">
        <v>1</v>
      </c>
      <c r="P594" s="82" t="s">
        <v>1</v>
      </c>
      <c r="Q594" s="83" t="s">
        <v>1</v>
      </c>
      <c r="R594" s="84" t="s">
        <v>1</v>
      </c>
      <c r="S594" s="85" t="s">
        <v>1</v>
      </c>
      <c r="T594" s="86" t="s">
        <v>1</v>
      </c>
      <c r="U594" s="87" t="s">
        <v>1</v>
      </c>
      <c r="V594" s="85" t="s">
        <v>1</v>
      </c>
      <c r="W594" s="88" t="s">
        <v>1</v>
      </c>
      <c r="X594" s="87" t="s">
        <v>1</v>
      </c>
      <c r="Y594" s="89" t="s">
        <v>1</v>
      </c>
      <c r="Z594" s="90" t="s">
        <v>1</v>
      </c>
      <c r="AA594" s="91" t="s">
        <v>1</v>
      </c>
      <c r="AB594" s="92" t="s">
        <v>1</v>
      </c>
      <c r="AC594" s="92" t="s">
        <v>1</v>
      </c>
      <c r="AD594" s="93" t="s">
        <v>1</v>
      </c>
      <c r="AE594" s="94" t="s">
        <v>1</v>
      </c>
      <c r="AF594" s="95" t="s">
        <v>1</v>
      </c>
      <c r="AG594" s="96" t="s">
        <v>1</v>
      </c>
      <c r="AH594" s="97" t="s">
        <v>1</v>
      </c>
      <c r="AI594" s="98" t="s">
        <v>1</v>
      </c>
      <c r="AJ594" s="99" t="s">
        <v>1</v>
      </c>
      <c r="AK594" s="100" t="str">
        <f t="shared" si="9"/>
        <v/>
      </c>
    </row>
    <row r="595" spans="1:37" ht="15.75">
      <c r="A595" s="69" t="str">
        <f>IF([1]liste_etab!A591="","",[1]liste_etab!A591)</f>
        <v/>
      </c>
      <c r="B595" s="70" t="str">
        <f>IF([1]liste_etab!B591="","",[1]liste_etab!B591)</f>
        <v/>
      </c>
      <c r="C595" s="71" t="s">
        <v>1</v>
      </c>
      <c r="D595" s="72" t="s">
        <v>1</v>
      </c>
      <c r="E595" s="73" t="s">
        <v>1</v>
      </c>
      <c r="F595" s="74" t="s">
        <v>1</v>
      </c>
      <c r="G595" s="72" t="s">
        <v>1</v>
      </c>
      <c r="H595" s="73" t="s">
        <v>1</v>
      </c>
      <c r="I595" s="75" t="s">
        <v>1</v>
      </c>
      <c r="J595" s="76" t="s">
        <v>1</v>
      </c>
      <c r="K595" s="77" t="s">
        <v>1</v>
      </c>
      <c r="L595" s="78" t="s">
        <v>1</v>
      </c>
      <c r="M595" s="79" t="s">
        <v>1</v>
      </c>
      <c r="N595" s="80" t="s">
        <v>1</v>
      </c>
      <c r="O595" s="81" t="s">
        <v>1</v>
      </c>
      <c r="P595" s="82" t="s">
        <v>1</v>
      </c>
      <c r="Q595" s="83" t="s">
        <v>1</v>
      </c>
      <c r="R595" s="84" t="s">
        <v>1</v>
      </c>
      <c r="S595" s="85" t="s">
        <v>1</v>
      </c>
      <c r="T595" s="86" t="s">
        <v>1</v>
      </c>
      <c r="U595" s="87" t="s">
        <v>1</v>
      </c>
      <c r="V595" s="85" t="s">
        <v>1</v>
      </c>
      <c r="W595" s="88" t="s">
        <v>1</v>
      </c>
      <c r="X595" s="87" t="s">
        <v>1</v>
      </c>
      <c r="Y595" s="89" t="s">
        <v>1</v>
      </c>
      <c r="Z595" s="90" t="s">
        <v>1</v>
      </c>
      <c r="AA595" s="91" t="s">
        <v>1</v>
      </c>
      <c r="AB595" s="92" t="s">
        <v>1</v>
      </c>
      <c r="AC595" s="92" t="s">
        <v>1</v>
      </c>
      <c r="AD595" s="93" t="s">
        <v>1</v>
      </c>
      <c r="AE595" s="94" t="s">
        <v>1</v>
      </c>
      <c r="AF595" s="95" t="s">
        <v>1</v>
      </c>
      <c r="AG595" s="96" t="s">
        <v>1</v>
      </c>
      <c r="AH595" s="97" t="s">
        <v>1</v>
      </c>
      <c r="AI595" s="98" t="s">
        <v>1</v>
      </c>
      <c r="AJ595" s="99" t="s">
        <v>1</v>
      </c>
      <c r="AK595" s="100" t="str">
        <f t="shared" si="9"/>
        <v/>
      </c>
    </row>
    <row r="596" spans="1:37" ht="15.75">
      <c r="A596" s="69" t="str">
        <f>IF([1]liste_etab!A592="","",[1]liste_etab!A592)</f>
        <v/>
      </c>
      <c r="B596" s="70" t="str">
        <f>IF([1]liste_etab!B592="","",[1]liste_etab!B592)</f>
        <v/>
      </c>
      <c r="C596" s="71" t="s">
        <v>1</v>
      </c>
      <c r="D596" s="72" t="s">
        <v>1</v>
      </c>
      <c r="E596" s="73" t="s">
        <v>1</v>
      </c>
      <c r="F596" s="74" t="s">
        <v>1</v>
      </c>
      <c r="G596" s="72" t="s">
        <v>1</v>
      </c>
      <c r="H596" s="73" t="s">
        <v>1</v>
      </c>
      <c r="I596" s="75" t="s">
        <v>1</v>
      </c>
      <c r="J596" s="76" t="s">
        <v>1</v>
      </c>
      <c r="K596" s="77" t="s">
        <v>1</v>
      </c>
      <c r="L596" s="78" t="s">
        <v>1</v>
      </c>
      <c r="M596" s="79" t="s">
        <v>1</v>
      </c>
      <c r="N596" s="80" t="s">
        <v>1</v>
      </c>
      <c r="O596" s="81" t="s">
        <v>1</v>
      </c>
      <c r="P596" s="82" t="s">
        <v>1</v>
      </c>
      <c r="Q596" s="83" t="s">
        <v>1</v>
      </c>
      <c r="R596" s="84" t="s">
        <v>1</v>
      </c>
      <c r="S596" s="85" t="s">
        <v>1</v>
      </c>
      <c r="T596" s="86" t="s">
        <v>1</v>
      </c>
      <c r="U596" s="87" t="s">
        <v>1</v>
      </c>
      <c r="V596" s="85" t="s">
        <v>1</v>
      </c>
      <c r="W596" s="88" t="s">
        <v>1</v>
      </c>
      <c r="X596" s="87" t="s">
        <v>1</v>
      </c>
      <c r="Y596" s="89" t="s">
        <v>1</v>
      </c>
      <c r="Z596" s="90" t="s">
        <v>1</v>
      </c>
      <c r="AA596" s="91" t="s">
        <v>1</v>
      </c>
      <c r="AB596" s="92" t="s">
        <v>1</v>
      </c>
      <c r="AC596" s="92" t="s">
        <v>1</v>
      </c>
      <c r="AD596" s="93" t="s">
        <v>1</v>
      </c>
      <c r="AE596" s="94" t="s">
        <v>1</v>
      </c>
      <c r="AF596" s="95" t="s">
        <v>1</v>
      </c>
      <c r="AG596" s="96" t="s">
        <v>1</v>
      </c>
      <c r="AH596" s="97" t="s">
        <v>1</v>
      </c>
      <c r="AI596" s="98" t="s">
        <v>1</v>
      </c>
      <c r="AJ596" s="99" t="s">
        <v>1</v>
      </c>
      <c r="AK596" s="100" t="str">
        <f t="shared" si="9"/>
        <v/>
      </c>
    </row>
    <row r="597" spans="1:37" ht="15.75">
      <c r="A597" s="69" t="str">
        <f>IF([1]liste_etab!A593="","",[1]liste_etab!A593)</f>
        <v/>
      </c>
      <c r="B597" s="70" t="str">
        <f>IF([1]liste_etab!B593="","",[1]liste_etab!B593)</f>
        <v/>
      </c>
      <c r="C597" s="71" t="s">
        <v>1</v>
      </c>
      <c r="D597" s="72" t="s">
        <v>1</v>
      </c>
      <c r="E597" s="73" t="s">
        <v>1</v>
      </c>
      <c r="F597" s="74" t="s">
        <v>1</v>
      </c>
      <c r="G597" s="72" t="s">
        <v>1</v>
      </c>
      <c r="H597" s="73" t="s">
        <v>1</v>
      </c>
      <c r="I597" s="75" t="s">
        <v>1</v>
      </c>
      <c r="J597" s="76" t="s">
        <v>1</v>
      </c>
      <c r="K597" s="77" t="s">
        <v>1</v>
      </c>
      <c r="L597" s="78" t="s">
        <v>1</v>
      </c>
      <c r="M597" s="79" t="s">
        <v>1</v>
      </c>
      <c r="N597" s="80" t="s">
        <v>1</v>
      </c>
      <c r="O597" s="81" t="s">
        <v>1</v>
      </c>
      <c r="P597" s="82" t="s">
        <v>1</v>
      </c>
      <c r="Q597" s="83" t="s">
        <v>1</v>
      </c>
      <c r="R597" s="84" t="s">
        <v>1</v>
      </c>
      <c r="S597" s="85" t="s">
        <v>1</v>
      </c>
      <c r="T597" s="86" t="s">
        <v>1</v>
      </c>
      <c r="U597" s="87" t="s">
        <v>1</v>
      </c>
      <c r="V597" s="85" t="s">
        <v>1</v>
      </c>
      <c r="W597" s="88" t="s">
        <v>1</v>
      </c>
      <c r="X597" s="87" t="s">
        <v>1</v>
      </c>
      <c r="Y597" s="89" t="s">
        <v>1</v>
      </c>
      <c r="Z597" s="90" t="s">
        <v>1</v>
      </c>
      <c r="AA597" s="91" t="s">
        <v>1</v>
      </c>
      <c r="AB597" s="92" t="s">
        <v>1</v>
      </c>
      <c r="AC597" s="92" t="s">
        <v>1</v>
      </c>
      <c r="AD597" s="93" t="s">
        <v>1</v>
      </c>
      <c r="AE597" s="94" t="s">
        <v>1</v>
      </c>
      <c r="AF597" s="95" t="s">
        <v>1</v>
      </c>
      <c r="AG597" s="96" t="s">
        <v>1</v>
      </c>
      <c r="AH597" s="97" t="s">
        <v>1</v>
      </c>
      <c r="AI597" s="98" t="s">
        <v>1</v>
      </c>
      <c r="AJ597" s="99" t="s">
        <v>1</v>
      </c>
      <c r="AK597" s="100" t="str">
        <f t="shared" si="9"/>
        <v/>
      </c>
    </row>
    <row r="598" spans="1:37" ht="15.75">
      <c r="A598" s="69" t="str">
        <f>IF([1]liste_etab!A594="","",[1]liste_etab!A594)</f>
        <v/>
      </c>
      <c r="B598" s="70" t="str">
        <f>IF([1]liste_etab!B594="","",[1]liste_etab!B594)</f>
        <v/>
      </c>
      <c r="C598" s="71" t="s">
        <v>1</v>
      </c>
      <c r="D598" s="72" t="s">
        <v>1</v>
      </c>
      <c r="E598" s="73" t="s">
        <v>1</v>
      </c>
      <c r="F598" s="74" t="s">
        <v>1</v>
      </c>
      <c r="G598" s="72" t="s">
        <v>1</v>
      </c>
      <c r="H598" s="73" t="s">
        <v>1</v>
      </c>
      <c r="I598" s="75" t="s">
        <v>1</v>
      </c>
      <c r="J598" s="76" t="s">
        <v>1</v>
      </c>
      <c r="K598" s="77" t="s">
        <v>1</v>
      </c>
      <c r="L598" s="78" t="s">
        <v>1</v>
      </c>
      <c r="M598" s="79" t="s">
        <v>1</v>
      </c>
      <c r="N598" s="80" t="s">
        <v>1</v>
      </c>
      <c r="O598" s="81" t="s">
        <v>1</v>
      </c>
      <c r="P598" s="82" t="s">
        <v>1</v>
      </c>
      <c r="Q598" s="83" t="s">
        <v>1</v>
      </c>
      <c r="R598" s="84" t="s">
        <v>1</v>
      </c>
      <c r="S598" s="85" t="s">
        <v>1</v>
      </c>
      <c r="T598" s="86" t="s">
        <v>1</v>
      </c>
      <c r="U598" s="87" t="s">
        <v>1</v>
      </c>
      <c r="V598" s="85" t="s">
        <v>1</v>
      </c>
      <c r="W598" s="88" t="s">
        <v>1</v>
      </c>
      <c r="X598" s="87" t="s">
        <v>1</v>
      </c>
      <c r="Y598" s="89" t="s">
        <v>1</v>
      </c>
      <c r="Z598" s="90" t="s">
        <v>1</v>
      </c>
      <c r="AA598" s="91" t="s">
        <v>1</v>
      </c>
      <c r="AB598" s="92" t="s">
        <v>1</v>
      </c>
      <c r="AC598" s="92" t="s">
        <v>1</v>
      </c>
      <c r="AD598" s="93" t="s">
        <v>1</v>
      </c>
      <c r="AE598" s="94" t="s">
        <v>1</v>
      </c>
      <c r="AF598" s="95" t="s">
        <v>1</v>
      </c>
      <c r="AG598" s="96" t="s">
        <v>1</v>
      </c>
      <c r="AH598" s="97" t="s">
        <v>1</v>
      </c>
      <c r="AI598" s="98" t="s">
        <v>1</v>
      </c>
      <c r="AJ598" s="99" t="s">
        <v>1</v>
      </c>
      <c r="AK598" s="100" t="str">
        <f t="shared" si="9"/>
        <v/>
      </c>
    </row>
    <row r="599" spans="1:37" ht="15.75">
      <c r="A599" s="69" t="str">
        <f>IF([1]liste_etab!A595="","",[1]liste_etab!A595)</f>
        <v/>
      </c>
      <c r="B599" s="70" t="str">
        <f>IF([1]liste_etab!B595="","",[1]liste_etab!B595)</f>
        <v/>
      </c>
      <c r="C599" s="71" t="s">
        <v>1</v>
      </c>
      <c r="D599" s="72" t="s">
        <v>1</v>
      </c>
      <c r="E599" s="73" t="s">
        <v>1</v>
      </c>
      <c r="F599" s="74" t="s">
        <v>1</v>
      </c>
      <c r="G599" s="72" t="s">
        <v>1</v>
      </c>
      <c r="H599" s="73" t="s">
        <v>1</v>
      </c>
      <c r="I599" s="75" t="s">
        <v>1</v>
      </c>
      <c r="J599" s="76" t="s">
        <v>1</v>
      </c>
      <c r="K599" s="77" t="s">
        <v>1</v>
      </c>
      <c r="L599" s="78" t="s">
        <v>1</v>
      </c>
      <c r="M599" s="79" t="s">
        <v>1</v>
      </c>
      <c r="N599" s="80" t="s">
        <v>1</v>
      </c>
      <c r="O599" s="81" t="s">
        <v>1</v>
      </c>
      <c r="P599" s="82" t="s">
        <v>1</v>
      </c>
      <c r="Q599" s="83" t="s">
        <v>1</v>
      </c>
      <c r="R599" s="84" t="s">
        <v>1</v>
      </c>
      <c r="S599" s="85" t="s">
        <v>1</v>
      </c>
      <c r="T599" s="86" t="s">
        <v>1</v>
      </c>
      <c r="U599" s="87" t="s">
        <v>1</v>
      </c>
      <c r="V599" s="85" t="s">
        <v>1</v>
      </c>
      <c r="W599" s="88" t="s">
        <v>1</v>
      </c>
      <c r="X599" s="87" t="s">
        <v>1</v>
      </c>
      <c r="Y599" s="89" t="s">
        <v>1</v>
      </c>
      <c r="Z599" s="90" t="s">
        <v>1</v>
      </c>
      <c r="AA599" s="91" t="s">
        <v>1</v>
      </c>
      <c r="AB599" s="92" t="s">
        <v>1</v>
      </c>
      <c r="AC599" s="92" t="s">
        <v>1</v>
      </c>
      <c r="AD599" s="93" t="s">
        <v>1</v>
      </c>
      <c r="AE599" s="94" t="s">
        <v>1</v>
      </c>
      <c r="AF599" s="95" t="s">
        <v>1</v>
      </c>
      <c r="AG599" s="96" t="s">
        <v>1</v>
      </c>
      <c r="AH599" s="97" t="s">
        <v>1</v>
      </c>
      <c r="AI599" s="98" t="s">
        <v>1</v>
      </c>
      <c r="AJ599" s="99" t="s">
        <v>1</v>
      </c>
      <c r="AK599" s="100" t="str">
        <f t="shared" si="9"/>
        <v/>
      </c>
    </row>
    <row r="600" spans="1:37" ht="15.75">
      <c r="A600" s="69" t="str">
        <f>IF([1]liste_etab!A596="","",[1]liste_etab!A596)</f>
        <v/>
      </c>
      <c r="B600" s="70" t="str">
        <f>IF([1]liste_etab!B596="","",[1]liste_etab!B596)</f>
        <v/>
      </c>
      <c r="C600" s="71" t="s">
        <v>1</v>
      </c>
      <c r="D600" s="72" t="s">
        <v>1</v>
      </c>
      <c r="E600" s="73" t="s">
        <v>1</v>
      </c>
      <c r="F600" s="74" t="s">
        <v>1</v>
      </c>
      <c r="G600" s="72" t="s">
        <v>1</v>
      </c>
      <c r="H600" s="73" t="s">
        <v>1</v>
      </c>
      <c r="I600" s="75" t="s">
        <v>1</v>
      </c>
      <c r="J600" s="76" t="s">
        <v>1</v>
      </c>
      <c r="K600" s="77" t="s">
        <v>1</v>
      </c>
      <c r="L600" s="78" t="s">
        <v>1</v>
      </c>
      <c r="M600" s="79" t="s">
        <v>1</v>
      </c>
      <c r="N600" s="80" t="s">
        <v>1</v>
      </c>
      <c r="O600" s="81" t="s">
        <v>1</v>
      </c>
      <c r="P600" s="82" t="s">
        <v>1</v>
      </c>
      <c r="Q600" s="83" t="s">
        <v>1</v>
      </c>
      <c r="R600" s="84" t="s">
        <v>1</v>
      </c>
      <c r="S600" s="85" t="s">
        <v>1</v>
      </c>
      <c r="T600" s="86" t="s">
        <v>1</v>
      </c>
      <c r="U600" s="87" t="s">
        <v>1</v>
      </c>
      <c r="V600" s="85" t="s">
        <v>1</v>
      </c>
      <c r="W600" s="88" t="s">
        <v>1</v>
      </c>
      <c r="X600" s="87" t="s">
        <v>1</v>
      </c>
      <c r="Y600" s="89" t="s">
        <v>1</v>
      </c>
      <c r="Z600" s="90" t="s">
        <v>1</v>
      </c>
      <c r="AA600" s="91" t="s">
        <v>1</v>
      </c>
      <c r="AB600" s="92" t="s">
        <v>1</v>
      </c>
      <c r="AC600" s="92" t="s">
        <v>1</v>
      </c>
      <c r="AD600" s="93" t="s">
        <v>1</v>
      </c>
      <c r="AE600" s="94" t="s">
        <v>1</v>
      </c>
      <c r="AF600" s="95" t="s">
        <v>1</v>
      </c>
      <c r="AG600" s="96" t="s">
        <v>1</v>
      </c>
      <c r="AH600" s="97" t="s">
        <v>1</v>
      </c>
      <c r="AI600" s="98" t="s">
        <v>1</v>
      </c>
      <c r="AJ600" s="99" t="s">
        <v>1</v>
      </c>
      <c r="AK600" s="100" t="str">
        <f t="shared" si="9"/>
        <v/>
      </c>
    </row>
    <row r="601" spans="1:37" ht="15.75">
      <c r="A601" s="69" t="str">
        <f>IF([1]liste_etab!A597="","",[1]liste_etab!A597)</f>
        <v/>
      </c>
      <c r="B601" s="70" t="str">
        <f>IF([1]liste_etab!B597="","",[1]liste_etab!B597)</f>
        <v/>
      </c>
      <c r="C601" s="71" t="s">
        <v>1</v>
      </c>
      <c r="D601" s="72" t="s">
        <v>1</v>
      </c>
      <c r="E601" s="73" t="s">
        <v>1</v>
      </c>
      <c r="F601" s="74" t="s">
        <v>1</v>
      </c>
      <c r="G601" s="72" t="s">
        <v>1</v>
      </c>
      <c r="H601" s="73" t="s">
        <v>1</v>
      </c>
      <c r="I601" s="75" t="s">
        <v>1</v>
      </c>
      <c r="J601" s="76" t="s">
        <v>1</v>
      </c>
      <c r="K601" s="77" t="s">
        <v>1</v>
      </c>
      <c r="L601" s="78" t="s">
        <v>1</v>
      </c>
      <c r="M601" s="79" t="s">
        <v>1</v>
      </c>
      <c r="N601" s="80" t="s">
        <v>1</v>
      </c>
      <c r="O601" s="81" t="s">
        <v>1</v>
      </c>
      <c r="P601" s="82" t="s">
        <v>1</v>
      </c>
      <c r="Q601" s="83" t="s">
        <v>1</v>
      </c>
      <c r="R601" s="84" t="s">
        <v>1</v>
      </c>
      <c r="S601" s="85" t="s">
        <v>1</v>
      </c>
      <c r="T601" s="86" t="s">
        <v>1</v>
      </c>
      <c r="U601" s="87" t="s">
        <v>1</v>
      </c>
      <c r="V601" s="85" t="s">
        <v>1</v>
      </c>
      <c r="W601" s="88" t="s">
        <v>1</v>
      </c>
      <c r="X601" s="87" t="s">
        <v>1</v>
      </c>
      <c r="Y601" s="89" t="s">
        <v>1</v>
      </c>
      <c r="Z601" s="90" t="s">
        <v>1</v>
      </c>
      <c r="AA601" s="91" t="s">
        <v>1</v>
      </c>
      <c r="AB601" s="92" t="s">
        <v>1</v>
      </c>
      <c r="AC601" s="92" t="s">
        <v>1</v>
      </c>
      <c r="AD601" s="93" t="s">
        <v>1</v>
      </c>
      <c r="AE601" s="94" t="s">
        <v>1</v>
      </c>
      <c r="AF601" s="95" t="s">
        <v>1</v>
      </c>
      <c r="AG601" s="96" t="s">
        <v>1</v>
      </c>
      <c r="AH601" s="97" t="s">
        <v>1</v>
      </c>
      <c r="AI601" s="98" t="s">
        <v>1</v>
      </c>
      <c r="AJ601" s="99" t="s">
        <v>1</v>
      </c>
      <c r="AK601" s="100" t="str">
        <f t="shared" si="9"/>
        <v/>
      </c>
    </row>
    <row r="602" spans="1:37" ht="15.75">
      <c r="A602" s="69" t="str">
        <f>IF([1]liste_etab!A598="","",[1]liste_etab!A598)</f>
        <v/>
      </c>
      <c r="B602" s="70" t="str">
        <f>IF([1]liste_etab!B598="","",[1]liste_etab!B598)</f>
        <v/>
      </c>
      <c r="C602" s="71" t="s">
        <v>1</v>
      </c>
      <c r="D602" s="72" t="s">
        <v>1</v>
      </c>
      <c r="E602" s="73" t="s">
        <v>1</v>
      </c>
      <c r="F602" s="74" t="s">
        <v>1</v>
      </c>
      <c r="G602" s="72" t="s">
        <v>1</v>
      </c>
      <c r="H602" s="73" t="s">
        <v>1</v>
      </c>
      <c r="I602" s="75" t="s">
        <v>1</v>
      </c>
      <c r="J602" s="76" t="s">
        <v>1</v>
      </c>
      <c r="K602" s="77" t="s">
        <v>1</v>
      </c>
      <c r="L602" s="78" t="s">
        <v>1</v>
      </c>
      <c r="M602" s="79" t="s">
        <v>1</v>
      </c>
      <c r="N602" s="80" t="s">
        <v>1</v>
      </c>
      <c r="O602" s="81" t="s">
        <v>1</v>
      </c>
      <c r="P602" s="82" t="s">
        <v>1</v>
      </c>
      <c r="Q602" s="83" t="s">
        <v>1</v>
      </c>
      <c r="R602" s="84" t="s">
        <v>1</v>
      </c>
      <c r="S602" s="85" t="s">
        <v>1</v>
      </c>
      <c r="T602" s="86" t="s">
        <v>1</v>
      </c>
      <c r="U602" s="87" t="s">
        <v>1</v>
      </c>
      <c r="V602" s="85" t="s">
        <v>1</v>
      </c>
      <c r="W602" s="88" t="s">
        <v>1</v>
      </c>
      <c r="X602" s="87" t="s">
        <v>1</v>
      </c>
      <c r="Y602" s="89" t="s">
        <v>1</v>
      </c>
      <c r="Z602" s="90" t="s">
        <v>1</v>
      </c>
      <c r="AA602" s="91" t="s">
        <v>1</v>
      </c>
      <c r="AB602" s="92" t="s">
        <v>1</v>
      </c>
      <c r="AC602" s="92" t="s">
        <v>1</v>
      </c>
      <c r="AD602" s="93" t="s">
        <v>1</v>
      </c>
      <c r="AE602" s="94" t="s">
        <v>1</v>
      </c>
      <c r="AF602" s="95" t="s">
        <v>1</v>
      </c>
      <c r="AG602" s="96" t="s">
        <v>1</v>
      </c>
      <c r="AH602" s="97" t="s">
        <v>1</v>
      </c>
      <c r="AI602" s="98" t="s">
        <v>1</v>
      </c>
      <c r="AJ602" s="99" t="s">
        <v>1</v>
      </c>
      <c r="AK602" s="100" t="str">
        <f t="shared" si="9"/>
        <v/>
      </c>
    </row>
    <row r="603" spans="1:37" ht="15.75">
      <c r="A603" s="69" t="str">
        <f>IF([1]liste_etab!A599="","",[1]liste_etab!A599)</f>
        <v/>
      </c>
      <c r="B603" s="70" t="str">
        <f>IF([1]liste_etab!B599="","",[1]liste_etab!B599)</f>
        <v/>
      </c>
      <c r="C603" s="71" t="s">
        <v>1</v>
      </c>
      <c r="D603" s="72" t="s">
        <v>1</v>
      </c>
      <c r="E603" s="73" t="s">
        <v>1</v>
      </c>
      <c r="F603" s="74" t="s">
        <v>1</v>
      </c>
      <c r="G603" s="72" t="s">
        <v>1</v>
      </c>
      <c r="H603" s="73" t="s">
        <v>1</v>
      </c>
      <c r="I603" s="75" t="s">
        <v>1</v>
      </c>
      <c r="J603" s="76" t="s">
        <v>1</v>
      </c>
      <c r="K603" s="77" t="s">
        <v>1</v>
      </c>
      <c r="L603" s="78" t="s">
        <v>1</v>
      </c>
      <c r="M603" s="79" t="s">
        <v>1</v>
      </c>
      <c r="N603" s="80" t="s">
        <v>1</v>
      </c>
      <c r="O603" s="81" t="s">
        <v>1</v>
      </c>
      <c r="P603" s="82" t="s">
        <v>1</v>
      </c>
      <c r="Q603" s="83" t="s">
        <v>1</v>
      </c>
      <c r="R603" s="84" t="s">
        <v>1</v>
      </c>
      <c r="S603" s="85" t="s">
        <v>1</v>
      </c>
      <c r="T603" s="86" t="s">
        <v>1</v>
      </c>
      <c r="U603" s="87" t="s">
        <v>1</v>
      </c>
      <c r="V603" s="85" t="s">
        <v>1</v>
      </c>
      <c r="W603" s="88" t="s">
        <v>1</v>
      </c>
      <c r="X603" s="87" t="s">
        <v>1</v>
      </c>
      <c r="Y603" s="89" t="s">
        <v>1</v>
      </c>
      <c r="Z603" s="90" t="s">
        <v>1</v>
      </c>
      <c r="AA603" s="91" t="s">
        <v>1</v>
      </c>
      <c r="AB603" s="92" t="s">
        <v>1</v>
      </c>
      <c r="AC603" s="92" t="s">
        <v>1</v>
      </c>
      <c r="AD603" s="93" t="s">
        <v>1</v>
      </c>
      <c r="AE603" s="94" t="s">
        <v>1</v>
      </c>
      <c r="AF603" s="95" t="s">
        <v>1</v>
      </c>
      <c r="AG603" s="96" t="s">
        <v>1</v>
      </c>
      <c r="AH603" s="97" t="s">
        <v>1</v>
      </c>
      <c r="AI603" s="98" t="s">
        <v>1</v>
      </c>
      <c r="AJ603" s="99" t="s">
        <v>1</v>
      </c>
      <c r="AK603" s="100" t="str">
        <f t="shared" si="9"/>
        <v/>
      </c>
    </row>
    <row r="604" spans="1:37" ht="15.75">
      <c r="A604" s="69" t="str">
        <f>IF([1]liste_etab!A600="","",[1]liste_etab!A600)</f>
        <v/>
      </c>
      <c r="B604" s="70" t="str">
        <f>IF([1]liste_etab!B600="","",[1]liste_etab!B600)</f>
        <v/>
      </c>
      <c r="C604" s="71" t="s">
        <v>1</v>
      </c>
      <c r="D604" s="72" t="s">
        <v>1</v>
      </c>
      <c r="E604" s="73" t="s">
        <v>1</v>
      </c>
      <c r="F604" s="74" t="s">
        <v>1</v>
      </c>
      <c r="G604" s="72" t="s">
        <v>1</v>
      </c>
      <c r="H604" s="73" t="s">
        <v>1</v>
      </c>
      <c r="I604" s="75" t="s">
        <v>1</v>
      </c>
      <c r="J604" s="76" t="s">
        <v>1</v>
      </c>
      <c r="K604" s="77" t="s">
        <v>1</v>
      </c>
      <c r="L604" s="78" t="s">
        <v>1</v>
      </c>
      <c r="M604" s="79" t="s">
        <v>1</v>
      </c>
      <c r="N604" s="80" t="s">
        <v>1</v>
      </c>
      <c r="O604" s="81" t="s">
        <v>1</v>
      </c>
      <c r="P604" s="82" t="s">
        <v>1</v>
      </c>
      <c r="Q604" s="83" t="s">
        <v>1</v>
      </c>
      <c r="R604" s="84" t="s">
        <v>1</v>
      </c>
      <c r="S604" s="85" t="s">
        <v>1</v>
      </c>
      <c r="T604" s="86" t="s">
        <v>1</v>
      </c>
      <c r="U604" s="87" t="s">
        <v>1</v>
      </c>
      <c r="V604" s="85" t="s">
        <v>1</v>
      </c>
      <c r="W604" s="88" t="s">
        <v>1</v>
      </c>
      <c r="X604" s="87" t="s">
        <v>1</v>
      </c>
      <c r="Y604" s="89" t="s">
        <v>1</v>
      </c>
      <c r="Z604" s="90" t="s">
        <v>1</v>
      </c>
      <c r="AA604" s="91" t="s">
        <v>1</v>
      </c>
      <c r="AB604" s="92" t="s">
        <v>1</v>
      </c>
      <c r="AC604" s="92" t="s">
        <v>1</v>
      </c>
      <c r="AD604" s="93" t="s">
        <v>1</v>
      </c>
      <c r="AE604" s="94" t="s">
        <v>1</v>
      </c>
      <c r="AF604" s="95" t="s">
        <v>1</v>
      </c>
      <c r="AG604" s="96" t="s">
        <v>1</v>
      </c>
      <c r="AH604" s="97" t="s">
        <v>1</v>
      </c>
      <c r="AI604" s="98" t="s">
        <v>1</v>
      </c>
      <c r="AJ604" s="99" t="s">
        <v>1</v>
      </c>
      <c r="AK604" s="100" t="str">
        <f t="shared" si="9"/>
        <v/>
      </c>
    </row>
    <row r="605" spans="1:37" ht="15.75">
      <c r="A605" s="69" t="str">
        <f>IF([1]liste_etab!A601="","",[1]liste_etab!A601)</f>
        <v/>
      </c>
      <c r="B605" s="70" t="str">
        <f>IF([1]liste_etab!B601="","",[1]liste_etab!B601)</f>
        <v/>
      </c>
      <c r="C605" s="71" t="s">
        <v>1</v>
      </c>
      <c r="D605" s="72" t="s">
        <v>1</v>
      </c>
      <c r="E605" s="73" t="s">
        <v>1</v>
      </c>
      <c r="F605" s="74" t="s">
        <v>1</v>
      </c>
      <c r="G605" s="72" t="s">
        <v>1</v>
      </c>
      <c r="H605" s="73" t="s">
        <v>1</v>
      </c>
      <c r="I605" s="75" t="s">
        <v>1</v>
      </c>
      <c r="J605" s="76" t="s">
        <v>1</v>
      </c>
      <c r="K605" s="77" t="s">
        <v>1</v>
      </c>
      <c r="L605" s="78" t="s">
        <v>1</v>
      </c>
      <c r="M605" s="79" t="s">
        <v>1</v>
      </c>
      <c r="N605" s="80" t="s">
        <v>1</v>
      </c>
      <c r="O605" s="81" t="s">
        <v>1</v>
      </c>
      <c r="P605" s="82" t="s">
        <v>1</v>
      </c>
      <c r="Q605" s="83" t="s">
        <v>1</v>
      </c>
      <c r="R605" s="84" t="s">
        <v>1</v>
      </c>
      <c r="S605" s="85" t="s">
        <v>1</v>
      </c>
      <c r="T605" s="86" t="s">
        <v>1</v>
      </c>
      <c r="U605" s="87" t="s">
        <v>1</v>
      </c>
      <c r="V605" s="85" t="s">
        <v>1</v>
      </c>
      <c r="W605" s="88" t="s">
        <v>1</v>
      </c>
      <c r="X605" s="87" t="s">
        <v>1</v>
      </c>
      <c r="Y605" s="89" t="s">
        <v>1</v>
      </c>
      <c r="Z605" s="90" t="s">
        <v>1</v>
      </c>
      <c r="AA605" s="91" t="s">
        <v>1</v>
      </c>
      <c r="AB605" s="92" t="s">
        <v>1</v>
      </c>
      <c r="AC605" s="92" t="s">
        <v>1</v>
      </c>
      <c r="AD605" s="93" t="s">
        <v>1</v>
      </c>
      <c r="AE605" s="94" t="s">
        <v>1</v>
      </c>
      <c r="AF605" s="95" t="s">
        <v>1</v>
      </c>
      <c r="AG605" s="96" t="s">
        <v>1</v>
      </c>
      <c r="AH605" s="97" t="s">
        <v>1</v>
      </c>
      <c r="AI605" s="98" t="s">
        <v>1</v>
      </c>
      <c r="AJ605" s="99" t="s">
        <v>1</v>
      </c>
      <c r="AK605" s="100" t="str">
        <f t="shared" si="9"/>
        <v/>
      </c>
    </row>
    <row r="606" spans="1:37" ht="15.75">
      <c r="A606" s="69" t="str">
        <f>IF([1]liste_etab!A602="","",[1]liste_etab!A602)</f>
        <v/>
      </c>
      <c r="B606" s="70" t="str">
        <f>IF([1]liste_etab!B602="","",[1]liste_etab!B602)</f>
        <v/>
      </c>
      <c r="C606" s="71" t="s">
        <v>1</v>
      </c>
      <c r="D606" s="72" t="s">
        <v>1</v>
      </c>
      <c r="E606" s="73" t="s">
        <v>1</v>
      </c>
      <c r="F606" s="74" t="s">
        <v>1</v>
      </c>
      <c r="G606" s="72" t="s">
        <v>1</v>
      </c>
      <c r="H606" s="73" t="s">
        <v>1</v>
      </c>
      <c r="I606" s="75" t="s">
        <v>1</v>
      </c>
      <c r="J606" s="76" t="s">
        <v>1</v>
      </c>
      <c r="K606" s="77" t="s">
        <v>1</v>
      </c>
      <c r="L606" s="78" t="s">
        <v>1</v>
      </c>
      <c r="M606" s="79" t="s">
        <v>1</v>
      </c>
      <c r="N606" s="80" t="s">
        <v>1</v>
      </c>
      <c r="O606" s="81" t="s">
        <v>1</v>
      </c>
      <c r="P606" s="82" t="s">
        <v>1</v>
      </c>
      <c r="Q606" s="83" t="s">
        <v>1</v>
      </c>
      <c r="R606" s="84" t="s">
        <v>1</v>
      </c>
      <c r="S606" s="85" t="s">
        <v>1</v>
      </c>
      <c r="T606" s="86" t="s">
        <v>1</v>
      </c>
      <c r="U606" s="87" t="s">
        <v>1</v>
      </c>
      <c r="V606" s="85" t="s">
        <v>1</v>
      </c>
      <c r="W606" s="88" t="s">
        <v>1</v>
      </c>
      <c r="X606" s="87" t="s">
        <v>1</v>
      </c>
      <c r="Y606" s="89" t="s">
        <v>1</v>
      </c>
      <c r="Z606" s="90" t="s">
        <v>1</v>
      </c>
      <c r="AA606" s="91" t="s">
        <v>1</v>
      </c>
      <c r="AB606" s="92" t="s">
        <v>1</v>
      </c>
      <c r="AC606" s="92" t="s">
        <v>1</v>
      </c>
      <c r="AD606" s="93" t="s">
        <v>1</v>
      </c>
      <c r="AE606" s="94" t="s">
        <v>1</v>
      </c>
      <c r="AF606" s="95" t="s">
        <v>1</v>
      </c>
      <c r="AG606" s="96" t="s">
        <v>1</v>
      </c>
      <c r="AH606" s="97" t="s">
        <v>1</v>
      </c>
      <c r="AI606" s="98" t="s">
        <v>1</v>
      </c>
      <c r="AJ606" s="99" t="s">
        <v>1</v>
      </c>
      <c r="AK606" s="100" t="str">
        <f t="shared" si="9"/>
        <v/>
      </c>
    </row>
    <row r="607" spans="1:37" ht="16.5" thickBot="1">
      <c r="A607" s="69" t="str">
        <f>IF([1]liste_etab!A603="","",[1]liste_etab!A603)</f>
        <v/>
      </c>
      <c r="B607" s="70" t="str">
        <f>IF([1]liste_etab!B603="","",[1]liste_etab!B603)</f>
        <v/>
      </c>
      <c r="C607" s="101" t="s">
        <v>1</v>
      </c>
      <c r="D607" s="102" t="s">
        <v>1</v>
      </c>
      <c r="E607" s="103" t="s">
        <v>1</v>
      </c>
      <c r="F607" s="74" t="s">
        <v>1</v>
      </c>
      <c r="G607" s="72" t="s">
        <v>1</v>
      </c>
      <c r="H607" s="73" t="s">
        <v>1</v>
      </c>
      <c r="I607" s="75" t="s">
        <v>1</v>
      </c>
      <c r="J607" s="76" t="s">
        <v>1</v>
      </c>
      <c r="K607" s="77" t="s">
        <v>1</v>
      </c>
      <c r="L607" s="78" t="s">
        <v>1</v>
      </c>
      <c r="M607" s="79" t="s">
        <v>1</v>
      </c>
      <c r="N607" s="80" t="s">
        <v>1</v>
      </c>
      <c r="O607" s="81" t="s">
        <v>1</v>
      </c>
      <c r="P607" s="82" t="s">
        <v>1</v>
      </c>
      <c r="Q607" s="83" t="s">
        <v>1</v>
      </c>
      <c r="R607" s="84" t="s">
        <v>1</v>
      </c>
      <c r="S607" s="85" t="s">
        <v>1</v>
      </c>
      <c r="T607" s="86" t="s">
        <v>1</v>
      </c>
      <c r="U607" s="87" t="s">
        <v>1</v>
      </c>
      <c r="V607" s="85" t="s">
        <v>1</v>
      </c>
      <c r="W607" s="88" t="s">
        <v>1</v>
      </c>
      <c r="X607" s="87" t="s">
        <v>1</v>
      </c>
      <c r="Y607" s="89" t="s">
        <v>1</v>
      </c>
      <c r="Z607" s="90" t="s">
        <v>1</v>
      </c>
      <c r="AA607" s="91" t="s">
        <v>1</v>
      </c>
      <c r="AB607" s="92" t="s">
        <v>1</v>
      </c>
      <c r="AC607" s="92" t="s">
        <v>1</v>
      </c>
      <c r="AD607" s="93" t="s">
        <v>1</v>
      </c>
      <c r="AE607" s="94" t="s">
        <v>1</v>
      </c>
      <c r="AF607" s="95" t="s">
        <v>1</v>
      </c>
      <c r="AG607" s="96" t="s">
        <v>1</v>
      </c>
      <c r="AH607" s="97" t="s">
        <v>1</v>
      </c>
      <c r="AI607" s="98" t="s">
        <v>1</v>
      </c>
      <c r="AJ607" s="99" t="s">
        <v>1</v>
      </c>
      <c r="AK607" s="100" t="str">
        <f t="shared" si="9"/>
        <v/>
      </c>
    </row>
  </sheetData>
  <mergeCells count="15">
    <mergeCell ref="V5:X5"/>
    <mergeCell ref="Y5:AA5"/>
    <mergeCell ref="AB5:AD5"/>
    <mergeCell ref="AE5:AG5"/>
    <mergeCell ref="AH5:AJ5"/>
    <mergeCell ref="C1:AG1"/>
    <mergeCell ref="C3:AG3"/>
    <mergeCell ref="G4:T4"/>
    <mergeCell ref="C5:E5"/>
    <mergeCell ref="F5:H5"/>
    <mergeCell ref="I5:K5"/>
    <mergeCell ref="L5:N5"/>
    <mergeCell ref="O5:P5"/>
    <mergeCell ref="Q5:R5"/>
    <mergeCell ref="S5:U5"/>
  </mergeCells>
  <conditionalFormatting sqref="G4:T4">
    <cfRule type="expression" dxfId="3" priority="3" stopIfTrue="1">
      <formula>G4=""</formula>
    </cfRule>
  </conditionalFormatting>
  <conditionalFormatting sqref="AK7:AK607">
    <cfRule type="cellIs" dxfId="2" priority="2" operator="greaterThan">
      <formula>1.5</formula>
    </cfRule>
  </conditionalFormatting>
  <conditionalFormatting sqref="AJ7:AJ607">
    <cfRule type="cellIs" dxfId="1" priority="1" operator="greaterThan">
      <formula>0</formula>
    </cfRule>
  </conditionalFormatting>
  <hyperlinks>
    <hyperlink ref="A4" location="Reception!A1" display="Retour"/>
    <hyperlink ref="B4" location="Reception!A1" display="Retour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Z60"/>
  <sheetViews>
    <sheetView tabSelected="1" workbookViewId="0">
      <selection sqref="A1:XFD1048576"/>
    </sheetView>
  </sheetViews>
  <sheetFormatPr baseColWidth="10" defaultRowHeight="15"/>
  <cols>
    <col min="1" max="1" width="18.42578125" customWidth="1"/>
    <col min="2" max="32" width="7.28515625" customWidth="1"/>
    <col min="33" max="33" width="8.42578125" customWidth="1"/>
    <col min="34" max="39" width="7.5703125" hidden="1" customWidth="1"/>
    <col min="40" max="40" width="6.7109375" hidden="1" customWidth="1"/>
    <col min="41" max="41" width="7.7109375" hidden="1" customWidth="1"/>
    <col min="42" max="42" width="9.5703125" hidden="1" customWidth="1"/>
  </cols>
  <sheetData>
    <row r="1" spans="1:52" ht="23.25">
      <c r="A1" s="1"/>
      <c r="B1" s="2" t="str">
        <f>[1]liste_etab!M9</f>
        <v>Académie de Nouvelle-Calédonie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3" spans="1:52" ht="16.5">
      <c r="A3" s="4"/>
      <c r="B3" s="5" t="str">
        <f>"Statistiques Académiques DNB "&amp;[1]liste_etab!M10</f>
        <v>Statistiques Académiques DNB 2014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52" ht="16.5" thickBot="1">
      <c r="A4" s="6" t="s">
        <v>0</v>
      </c>
      <c r="B4" s="7"/>
      <c r="C4" s="7"/>
      <c r="D4" s="7"/>
      <c r="E4" s="7"/>
      <c r="F4" s="8" t="s">
        <v>1</v>
      </c>
      <c r="G4" s="8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7"/>
      <c r="X4" s="7"/>
      <c r="Y4" s="7"/>
      <c r="Z4" s="7"/>
      <c r="AH4" s="7"/>
      <c r="AI4" s="7"/>
      <c r="AJ4" s="7"/>
    </row>
    <row r="5" spans="1:52" ht="27.75" customHeight="1">
      <c r="A5" s="10" t="s">
        <v>2</v>
      </c>
      <c r="B5" s="11" t="s">
        <v>3</v>
      </c>
      <c r="C5" s="12"/>
      <c r="D5" s="13"/>
      <c r="E5" s="14" t="s">
        <v>4</v>
      </c>
      <c r="F5" s="14"/>
      <c r="G5" s="15"/>
      <c r="H5" s="16" t="s">
        <v>5</v>
      </c>
      <c r="I5" s="16"/>
      <c r="J5" s="17"/>
      <c r="K5" s="18" t="s">
        <v>6</v>
      </c>
      <c r="L5" s="19"/>
      <c r="M5" s="20"/>
      <c r="N5" s="21" t="s">
        <v>7</v>
      </c>
      <c r="O5" s="22"/>
      <c r="P5" s="23" t="s">
        <v>8</v>
      </c>
      <c r="Q5" s="24"/>
      <c r="R5" s="25" t="s">
        <v>9</v>
      </c>
      <c r="S5" s="26"/>
      <c r="T5" s="27"/>
      <c r="U5" s="28" t="s">
        <v>10</v>
      </c>
      <c r="V5" s="29"/>
      <c r="W5" s="30"/>
      <c r="X5" s="31" t="s">
        <v>11</v>
      </c>
      <c r="Y5" s="31"/>
      <c r="Z5" s="32"/>
      <c r="AA5" s="33" t="s">
        <v>12</v>
      </c>
      <c r="AB5" s="33"/>
      <c r="AC5" s="34"/>
      <c r="AD5" s="35" t="s">
        <v>13</v>
      </c>
      <c r="AE5" s="33"/>
      <c r="AF5" s="34"/>
      <c r="AH5" s="25" t="s">
        <v>20</v>
      </c>
      <c r="AI5" s="26"/>
      <c r="AJ5" s="27"/>
      <c r="AK5" s="104"/>
      <c r="AL5" s="105"/>
      <c r="AM5" s="106"/>
      <c r="AN5" s="35" t="s">
        <v>21</v>
      </c>
      <c r="AO5" s="33"/>
      <c r="AP5" s="34"/>
    </row>
    <row r="6" spans="1:52" ht="18" customHeight="1" thickBot="1">
      <c r="B6" s="40" t="s">
        <v>16</v>
      </c>
      <c r="C6" s="41" t="s">
        <v>17</v>
      </c>
      <c r="D6" s="41" t="s">
        <v>18</v>
      </c>
      <c r="E6" s="40" t="s">
        <v>16</v>
      </c>
      <c r="F6" s="41" t="s">
        <v>17</v>
      </c>
      <c r="G6" s="41" t="s">
        <v>18</v>
      </c>
      <c r="H6" s="44" t="s">
        <v>16</v>
      </c>
      <c r="I6" s="45" t="s">
        <v>17</v>
      </c>
      <c r="J6" s="46" t="s">
        <v>18</v>
      </c>
      <c r="K6" s="47" t="s">
        <v>16</v>
      </c>
      <c r="L6" s="48" t="s">
        <v>17</v>
      </c>
      <c r="M6" s="49" t="s">
        <v>18</v>
      </c>
      <c r="N6" s="50" t="s">
        <v>16</v>
      </c>
      <c r="O6" s="51" t="s">
        <v>17</v>
      </c>
      <c r="P6" s="52" t="s">
        <v>16</v>
      </c>
      <c r="Q6" s="53" t="s">
        <v>17</v>
      </c>
      <c r="R6" s="54" t="s">
        <v>16</v>
      </c>
      <c r="S6" s="55" t="s">
        <v>17</v>
      </c>
      <c r="T6" s="56" t="s">
        <v>19</v>
      </c>
      <c r="U6" s="57" t="s">
        <v>16</v>
      </c>
      <c r="V6" s="58" t="s">
        <v>17</v>
      </c>
      <c r="W6" s="59" t="s">
        <v>19</v>
      </c>
      <c r="X6" s="60" t="s">
        <v>16</v>
      </c>
      <c r="Y6" s="61" t="s">
        <v>17</v>
      </c>
      <c r="Z6" s="62" t="s">
        <v>19</v>
      </c>
      <c r="AA6" s="60" t="s">
        <v>16</v>
      </c>
      <c r="AB6" s="61" t="s">
        <v>17</v>
      </c>
      <c r="AC6" s="62" t="s">
        <v>18</v>
      </c>
      <c r="AD6" s="63" t="s">
        <v>16</v>
      </c>
      <c r="AE6" s="61" t="s">
        <v>17</v>
      </c>
      <c r="AF6" s="62" t="s">
        <v>19</v>
      </c>
      <c r="AH6" s="54" t="s">
        <v>16</v>
      </c>
      <c r="AI6" s="55" t="s">
        <v>17</v>
      </c>
      <c r="AJ6" s="56" t="s">
        <v>19</v>
      </c>
      <c r="AK6" s="63"/>
      <c r="AL6" s="61"/>
      <c r="AM6" s="62"/>
      <c r="AN6" s="63" t="s">
        <v>16</v>
      </c>
      <c r="AO6" s="61" t="s">
        <v>17</v>
      </c>
      <c r="AP6" s="62" t="s">
        <v>19</v>
      </c>
    </row>
    <row r="7" spans="1:52" ht="18" customHeight="1" thickBot="1">
      <c r="A7" s="69" t="s">
        <v>22</v>
      </c>
      <c r="B7" s="101">
        <v>2209</v>
      </c>
      <c r="C7" s="102">
        <v>2126</v>
      </c>
      <c r="D7" s="102">
        <v>4335</v>
      </c>
      <c r="E7" s="102">
        <v>2129</v>
      </c>
      <c r="F7" s="102">
        <v>2034</v>
      </c>
      <c r="G7" s="103">
        <v>4163</v>
      </c>
      <c r="H7" s="107">
        <v>237</v>
      </c>
      <c r="I7" s="108">
        <v>184</v>
      </c>
      <c r="J7" s="109">
        <v>421</v>
      </c>
      <c r="K7" s="110">
        <v>1892</v>
      </c>
      <c r="L7" s="111">
        <v>1850</v>
      </c>
      <c r="M7" s="112">
        <v>3742</v>
      </c>
      <c r="N7" s="113">
        <v>2</v>
      </c>
      <c r="O7" s="114">
        <v>2</v>
      </c>
      <c r="P7" s="115">
        <v>19.5</v>
      </c>
      <c r="Q7" s="116">
        <v>20</v>
      </c>
      <c r="R7" s="117">
        <v>12.76726162517614</v>
      </c>
      <c r="S7" s="118">
        <v>13.530235988200589</v>
      </c>
      <c r="T7" s="119">
        <v>13.140043238049483</v>
      </c>
      <c r="U7" s="117">
        <v>2.7509277768218805</v>
      </c>
      <c r="V7" s="120">
        <v>2.9703873197388448</v>
      </c>
      <c r="W7" s="119">
        <v>2.8855731664144302</v>
      </c>
      <c r="X7" s="121">
        <v>32</v>
      </c>
      <c r="Y7" s="122">
        <v>26</v>
      </c>
      <c r="Z7" s="123">
        <v>58</v>
      </c>
      <c r="AA7" s="124">
        <v>56</v>
      </c>
      <c r="AB7" s="124">
        <v>56</v>
      </c>
      <c r="AC7" s="125">
        <v>112</v>
      </c>
      <c r="AD7" s="126">
        <v>13.089285714285714</v>
      </c>
      <c r="AE7" s="127">
        <v>14.758928571428571</v>
      </c>
      <c r="AF7" s="128">
        <v>13.924107142857142</v>
      </c>
      <c r="AH7" s="129">
        <f>IF(SUM([1]DEBUT:FIN!AH7)=0,"",SUM([1]DEBUT:FIN!AH7))</f>
        <v>27181.5</v>
      </c>
      <c r="AI7" s="129">
        <f>IF(SUM([1]DEBUT:FIN!AI7)=0,"",SUM([1]DEBUT:FIN!AI7))</f>
        <v>27520.5</v>
      </c>
      <c r="AJ7" s="129">
        <f>IF(SUM(AH7:AI7)=0,"",SUM(AH7:AI7))</f>
        <v>54702</v>
      </c>
      <c r="AK7" s="130"/>
      <c r="AL7" s="131"/>
      <c r="AM7" s="132"/>
      <c r="AN7" s="129">
        <f>IF(SUM([1]DEBUT:FIN!AN7)=0,"",SUM([1]DEBUT:FIN!AN7))</f>
        <v>733</v>
      </c>
      <c r="AO7" s="129">
        <f>IF(SUM([1]DEBUT:FIN!AO7)=0,"",SUM([1]DEBUT:FIN!AO7))</f>
        <v>826.5</v>
      </c>
      <c r="AP7" s="129">
        <f>IF(SUM(AN7:AO7)=0,"",SUM(AN7:AO7))</f>
        <v>1559.5</v>
      </c>
    </row>
    <row r="8" spans="1:52" ht="18" customHeight="1" thickBot="1">
      <c r="A8" s="133"/>
      <c r="B8" s="134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6"/>
      <c r="Y8" s="136"/>
      <c r="Z8" s="136"/>
      <c r="AA8" s="135"/>
      <c r="AB8" s="136"/>
      <c r="AC8" s="136"/>
      <c r="AD8" s="136"/>
      <c r="AE8" s="136"/>
      <c r="AF8" s="136"/>
      <c r="AH8" s="135"/>
      <c r="AI8" s="135"/>
      <c r="AJ8" s="135"/>
      <c r="AK8" s="136"/>
      <c r="AL8" s="136"/>
      <c r="AM8" s="136"/>
      <c r="AN8" s="136"/>
      <c r="AO8" s="136"/>
      <c r="AP8" s="136"/>
    </row>
    <row r="9" spans="1:52" ht="27.75" customHeight="1">
      <c r="A9" s="137"/>
      <c r="B9" s="11" t="s">
        <v>3</v>
      </c>
      <c r="C9" s="12"/>
      <c r="D9" s="13"/>
      <c r="E9" s="14" t="s">
        <v>4</v>
      </c>
      <c r="F9" s="14"/>
      <c r="G9" s="15"/>
      <c r="H9" s="138" t="s">
        <v>5</v>
      </c>
      <c r="I9" s="16"/>
      <c r="J9" s="17"/>
      <c r="K9" s="18" t="s">
        <v>6</v>
      </c>
      <c r="L9" s="19"/>
      <c r="M9" s="20"/>
      <c r="N9" s="21" t="s">
        <v>7</v>
      </c>
      <c r="O9" s="22"/>
      <c r="P9" s="23" t="s">
        <v>8</v>
      </c>
      <c r="Q9" s="24"/>
      <c r="R9" s="25" t="s">
        <v>9</v>
      </c>
      <c r="S9" s="26"/>
      <c r="T9" s="139"/>
      <c r="U9" s="28" t="s">
        <v>10</v>
      </c>
      <c r="V9" s="29"/>
      <c r="W9" s="30"/>
      <c r="X9" s="104"/>
      <c r="Y9" s="105"/>
      <c r="Z9" s="106"/>
      <c r="AA9" s="33" t="s">
        <v>12</v>
      </c>
      <c r="AB9" s="33"/>
      <c r="AC9" s="34"/>
      <c r="AD9" s="35" t="s">
        <v>13</v>
      </c>
      <c r="AE9" s="33"/>
      <c r="AF9" s="34"/>
      <c r="AH9" s="25" t="s">
        <v>9</v>
      </c>
      <c r="AI9" s="26"/>
      <c r="AJ9" s="27"/>
      <c r="AK9" s="28" t="s">
        <v>10</v>
      </c>
      <c r="AL9" s="29"/>
      <c r="AM9" s="30"/>
      <c r="AN9" s="35" t="s">
        <v>21</v>
      </c>
      <c r="AO9" s="33"/>
      <c r="AP9" s="34"/>
      <c r="AR9" s="140" t="s">
        <v>23</v>
      </c>
      <c r="AS9" s="141"/>
      <c r="AT9" s="141"/>
      <c r="AU9" s="142"/>
      <c r="AV9" s="143"/>
      <c r="AW9" s="140" t="s">
        <v>24</v>
      </c>
      <c r="AX9" s="141"/>
      <c r="AY9" s="141"/>
      <c r="AZ9" s="142"/>
    </row>
    <row r="10" spans="1:52" ht="18" customHeight="1" thickBot="1">
      <c r="A10" s="137"/>
      <c r="B10" s="40" t="s">
        <v>16</v>
      </c>
      <c r="C10" s="41" t="s">
        <v>17</v>
      </c>
      <c r="D10" s="42" t="s">
        <v>18</v>
      </c>
      <c r="E10" s="43" t="s">
        <v>16</v>
      </c>
      <c r="F10" s="41" t="s">
        <v>17</v>
      </c>
      <c r="G10" s="41" t="s">
        <v>18</v>
      </c>
      <c r="H10" s="144" t="s">
        <v>16</v>
      </c>
      <c r="I10" s="145" t="s">
        <v>17</v>
      </c>
      <c r="J10" s="146" t="s">
        <v>18</v>
      </c>
      <c r="K10" s="147" t="s">
        <v>16</v>
      </c>
      <c r="L10" s="148" t="s">
        <v>17</v>
      </c>
      <c r="M10" s="149" t="s">
        <v>18</v>
      </c>
      <c r="N10" s="150" t="s">
        <v>16</v>
      </c>
      <c r="O10" s="151" t="s">
        <v>17</v>
      </c>
      <c r="P10" s="152" t="s">
        <v>16</v>
      </c>
      <c r="Q10" s="153" t="s">
        <v>17</v>
      </c>
      <c r="R10" s="154" t="s">
        <v>16</v>
      </c>
      <c r="S10" s="155" t="s">
        <v>17</v>
      </c>
      <c r="T10" s="156" t="s">
        <v>19</v>
      </c>
      <c r="U10" s="157" t="s">
        <v>16</v>
      </c>
      <c r="V10" s="158" t="s">
        <v>17</v>
      </c>
      <c r="W10" s="159" t="s">
        <v>19</v>
      </c>
      <c r="X10" s="160"/>
      <c r="Y10" s="161"/>
      <c r="Z10" s="162"/>
      <c r="AA10" s="163" t="s">
        <v>16</v>
      </c>
      <c r="AB10" s="164" t="s">
        <v>17</v>
      </c>
      <c r="AC10" s="165" t="s">
        <v>18</v>
      </c>
      <c r="AD10" s="166" t="s">
        <v>16</v>
      </c>
      <c r="AE10" s="164" t="s">
        <v>17</v>
      </c>
      <c r="AF10" s="165" t="s">
        <v>19</v>
      </c>
      <c r="AH10" s="154" t="s">
        <v>16</v>
      </c>
      <c r="AI10" s="155" t="s">
        <v>17</v>
      </c>
      <c r="AJ10" s="167" t="s">
        <v>19</v>
      </c>
      <c r="AK10" s="157" t="s">
        <v>16</v>
      </c>
      <c r="AL10" s="158" t="s">
        <v>17</v>
      </c>
      <c r="AM10" s="159" t="s">
        <v>19</v>
      </c>
      <c r="AN10" s="166" t="s">
        <v>16</v>
      </c>
      <c r="AO10" s="164" t="s">
        <v>17</v>
      </c>
      <c r="AP10" s="165" t="s">
        <v>19</v>
      </c>
      <c r="AR10" s="168" t="s">
        <v>25</v>
      </c>
      <c r="AS10" s="168" t="s">
        <v>26</v>
      </c>
      <c r="AT10" s="168" t="s">
        <v>16</v>
      </c>
      <c r="AU10" s="168" t="s">
        <v>17</v>
      </c>
      <c r="AV10" s="169"/>
      <c r="AW10" s="168" t="s">
        <v>25</v>
      </c>
      <c r="AX10" s="168" t="s">
        <v>26</v>
      </c>
      <c r="AY10" s="168" t="s">
        <v>16</v>
      </c>
      <c r="AZ10" s="168" t="s">
        <v>17</v>
      </c>
    </row>
    <row r="11" spans="1:52" ht="18" customHeight="1" thickBot="1">
      <c r="A11" s="170" t="s">
        <v>27</v>
      </c>
      <c r="B11" s="171">
        <v>699</v>
      </c>
      <c r="C11" s="172">
        <v>732</v>
      </c>
      <c r="D11" s="173">
        <v>1431</v>
      </c>
      <c r="E11" s="174">
        <v>675</v>
      </c>
      <c r="F11" s="172">
        <v>694</v>
      </c>
      <c r="G11" s="173">
        <v>1369</v>
      </c>
      <c r="H11" s="175">
        <v>132</v>
      </c>
      <c r="I11" s="176">
        <v>108</v>
      </c>
      <c r="J11" s="177">
        <v>240</v>
      </c>
      <c r="K11" s="178">
        <v>543</v>
      </c>
      <c r="L11" s="179">
        <v>586</v>
      </c>
      <c r="M11" s="180">
        <v>1129</v>
      </c>
      <c r="N11" s="181">
        <v>3.1</v>
      </c>
      <c r="O11" s="182">
        <v>2</v>
      </c>
      <c r="P11" s="183">
        <v>19</v>
      </c>
      <c r="Q11" s="184">
        <v>20</v>
      </c>
      <c r="R11" s="185">
        <v>11.969577777777777</v>
      </c>
      <c r="S11" s="186">
        <v>12.985122478386167</v>
      </c>
      <c r="T11" s="187">
        <v>12.484397370343316</v>
      </c>
      <c r="U11" s="185">
        <v>3.8264083743939148</v>
      </c>
      <c r="V11" s="186">
        <v>3.9626095676764925</v>
      </c>
      <c r="W11" s="188">
        <v>3.9706982521475007</v>
      </c>
      <c r="X11" s="189" t="s">
        <v>1</v>
      </c>
      <c r="Y11" s="189" t="s">
        <v>1</v>
      </c>
      <c r="Z11" s="190" t="s">
        <v>1</v>
      </c>
      <c r="AA11" s="191" t="s">
        <v>1</v>
      </c>
      <c r="AB11" s="192">
        <v>3</v>
      </c>
      <c r="AC11" s="193">
        <v>3</v>
      </c>
      <c r="AD11" s="194" t="s">
        <v>1</v>
      </c>
      <c r="AE11" s="195">
        <v>15.666666666666666</v>
      </c>
      <c r="AF11" s="196">
        <v>15.666666666666666</v>
      </c>
      <c r="AG11" t="str">
        <f t="shared" ref="AG11:AG45" si="0">IF(A11="","",VLOOKUP(A11,cp,2,FALSE))</f>
        <v>CP1</v>
      </c>
      <c r="AH11" s="129">
        <f>IF(SUM([1]DEBUT:FIN!AH11)=0,"",SUM([1]DEBUT:FIN!AH11))</f>
        <v>8079.4649999999992</v>
      </c>
      <c r="AI11" s="197">
        <f>IF(SUM([1]DEBUT:FIN!AI11)=0,"",SUM([1]DEBUT:FIN!AI11))</f>
        <v>9011.6749999999993</v>
      </c>
      <c r="AJ11" s="198">
        <f>IF(SUM(AH11:AI11)=0,"",SUM(AH11:AI11))</f>
        <v>17091.14</v>
      </c>
      <c r="AK11" s="199">
        <f>IF(SUM([1]DEBUT:FIN!AK11)=0,"",SUM([1]DEBUT:FIN!AK11))</f>
        <v>9882.9457071515208</v>
      </c>
      <c r="AL11" s="200">
        <f>IF(SUM([1]DEBUT:FIN!AL11)=0,"",SUM([1]DEBUT:FIN!AL11))</f>
        <v>10897.378562573849</v>
      </c>
      <c r="AM11" s="201">
        <f>IF(SUM([1]DEBUT:FIN!AM11)=0,"",SUM([1]DEBUT:FIN!AM11))</f>
        <v>21584.262670552278</v>
      </c>
      <c r="AN11" s="129" t="str">
        <f>IF(SUM([1]DEBUT:FIN!AN11)=0,"",SUM([1]DEBUT:FIN!AN11))</f>
        <v/>
      </c>
      <c r="AO11" s="197">
        <f>IF(SUM([1]DEBUT:FIN!AO11)=0,"",SUM([1]DEBUT:FIN!AO11))</f>
        <v>47</v>
      </c>
      <c r="AP11" s="198">
        <f t="shared" ref="AP11:AP24" si="1">IF(SUM(AN11:AO11)=0,"",SUM(AN11:AO11))</f>
        <v>47</v>
      </c>
      <c r="AR11" s="202">
        <v>1</v>
      </c>
      <c r="AS11" s="203">
        <v>27</v>
      </c>
      <c r="AT11" s="203">
        <v>131</v>
      </c>
      <c r="AU11" s="203">
        <v>177</v>
      </c>
      <c r="AV11" s="143"/>
      <c r="AW11" s="202">
        <v>0</v>
      </c>
      <c r="AX11" s="203">
        <v>25</v>
      </c>
      <c r="AY11" s="203">
        <v>7</v>
      </c>
      <c r="AZ11" s="203">
        <v>18</v>
      </c>
    </row>
    <row r="12" spans="1:52" ht="18" customHeight="1" thickBot="1">
      <c r="A12" s="204" t="s">
        <v>28</v>
      </c>
      <c r="B12" s="205">
        <v>152</v>
      </c>
      <c r="C12" s="206">
        <v>141</v>
      </c>
      <c r="D12" s="207">
        <v>293</v>
      </c>
      <c r="E12" s="208">
        <v>151</v>
      </c>
      <c r="F12" s="206">
        <v>140</v>
      </c>
      <c r="G12" s="207">
        <v>291</v>
      </c>
      <c r="H12" s="209">
        <v>39</v>
      </c>
      <c r="I12" s="210">
        <v>14</v>
      </c>
      <c r="J12" s="211">
        <v>53</v>
      </c>
      <c r="K12" s="212">
        <v>112</v>
      </c>
      <c r="L12" s="213">
        <v>126</v>
      </c>
      <c r="M12" s="214">
        <v>238</v>
      </c>
      <c r="N12" s="215">
        <v>2</v>
      </c>
      <c r="O12" s="216">
        <v>5</v>
      </c>
      <c r="P12" s="217">
        <v>20</v>
      </c>
      <c r="Q12" s="218">
        <v>20</v>
      </c>
      <c r="R12" s="219">
        <v>12.306953642384105</v>
      </c>
      <c r="S12" s="220">
        <v>14.429999999999998</v>
      </c>
      <c r="T12" s="221">
        <v>13.328350515463917</v>
      </c>
      <c r="U12" s="219">
        <v>3.6394816781791848</v>
      </c>
      <c r="V12" s="220">
        <v>3.7012457414677558</v>
      </c>
      <c r="W12" s="222">
        <v>3.8437614567776044</v>
      </c>
      <c r="X12" s="223" t="s">
        <v>1</v>
      </c>
      <c r="Y12" s="223" t="s">
        <v>1</v>
      </c>
      <c r="Z12" s="224" t="s">
        <v>1</v>
      </c>
      <c r="AA12" s="225" t="s">
        <v>1</v>
      </c>
      <c r="AB12" s="226" t="s">
        <v>1</v>
      </c>
      <c r="AC12" s="227" t="s">
        <v>1</v>
      </c>
      <c r="AD12" s="228" t="s">
        <v>1</v>
      </c>
      <c r="AE12" s="229" t="s">
        <v>1</v>
      </c>
      <c r="AF12" s="230" t="s">
        <v>1</v>
      </c>
      <c r="AG12" t="str">
        <f t="shared" si="0"/>
        <v>CP1</v>
      </c>
      <c r="AH12" s="129">
        <f>IF(SUM([1]DEBUT:FIN!AH12)=0,"",SUM([1]DEBUT:FIN!AH12))</f>
        <v>1858.35</v>
      </c>
      <c r="AI12" s="197">
        <f>IF(SUM([1]DEBUT:FIN!AI12)=0,"",SUM([1]DEBUT:FIN!AI12))</f>
        <v>2020.1999999999998</v>
      </c>
      <c r="AJ12" s="198">
        <f t="shared" ref="AJ12:AJ24" si="2">IF(SUM(AH12:AI12)=0,"",SUM(AH12:AI12))</f>
        <v>3878.5499999999997</v>
      </c>
      <c r="AK12" s="199">
        <f>IF(SUM([1]DEBUT:FIN!AK12)=0,"",SUM([1]DEBUT:FIN!AK12))</f>
        <v>2000.1198597560983</v>
      </c>
      <c r="AL12" s="200">
        <f>IF(SUM([1]DEBUT:FIN!AL12)=0,"",SUM([1]DEBUT:FIN!AL12))</f>
        <v>1917.8908054226476</v>
      </c>
      <c r="AM12" s="201">
        <f>IF(SUM([1]DEBUT:FIN!AM12)=0,"",SUM([1]DEBUT:FIN!AM12))</f>
        <v>4299.3801217532455</v>
      </c>
      <c r="AN12" s="129" t="str">
        <f>IF(SUM([1]DEBUT:FIN!AN12)=0,"",SUM([1]DEBUT:FIN!AN12))</f>
        <v/>
      </c>
      <c r="AO12" s="197" t="str">
        <f>IF(SUM([1]DEBUT:FIN!AO12)=0,"",SUM([1]DEBUT:FIN!AO12))</f>
        <v/>
      </c>
      <c r="AP12" s="198" t="str">
        <f t="shared" si="1"/>
        <v/>
      </c>
      <c r="AR12" s="202">
        <v>2</v>
      </c>
      <c r="AS12" s="203">
        <v>40</v>
      </c>
      <c r="AT12" s="203">
        <v>21</v>
      </c>
      <c r="AU12" s="203">
        <v>19</v>
      </c>
      <c r="AV12" s="143"/>
      <c r="AW12" s="202">
        <v>0.5</v>
      </c>
      <c r="AX12" s="203">
        <v>1</v>
      </c>
      <c r="AY12" s="203">
        <v>1</v>
      </c>
      <c r="AZ12" s="203">
        <v>0</v>
      </c>
    </row>
    <row r="13" spans="1:52" ht="18" customHeight="1" thickBot="1">
      <c r="A13" s="204" t="s">
        <v>29</v>
      </c>
      <c r="B13" s="205">
        <v>19</v>
      </c>
      <c r="C13" s="206">
        <v>26</v>
      </c>
      <c r="D13" s="207">
        <v>45</v>
      </c>
      <c r="E13" s="208">
        <v>19</v>
      </c>
      <c r="F13" s="206">
        <v>26</v>
      </c>
      <c r="G13" s="207">
        <v>45</v>
      </c>
      <c r="H13" s="209">
        <v>2</v>
      </c>
      <c r="I13" s="210">
        <v>2</v>
      </c>
      <c r="J13" s="211">
        <v>4</v>
      </c>
      <c r="K13" s="212">
        <v>17</v>
      </c>
      <c r="L13" s="213">
        <v>24</v>
      </c>
      <c r="M13" s="214">
        <v>41</v>
      </c>
      <c r="N13" s="215">
        <v>1</v>
      </c>
      <c r="O13" s="216">
        <v>8</v>
      </c>
      <c r="P13" s="217">
        <v>17</v>
      </c>
      <c r="Q13" s="218">
        <v>18.5</v>
      </c>
      <c r="R13" s="219">
        <v>11.710526315789474</v>
      </c>
      <c r="S13" s="220">
        <v>14.5</v>
      </c>
      <c r="T13" s="221">
        <v>13.322222222222223</v>
      </c>
      <c r="U13" s="219">
        <v>3.0351016630853009</v>
      </c>
      <c r="V13" s="220">
        <v>2.4329139961824611</v>
      </c>
      <c r="W13" s="222">
        <v>2.9709982302806042</v>
      </c>
      <c r="X13" s="223" t="s">
        <v>1</v>
      </c>
      <c r="Y13" s="223" t="s">
        <v>1</v>
      </c>
      <c r="Z13" s="224" t="s">
        <v>1</v>
      </c>
      <c r="AA13" s="225">
        <v>9</v>
      </c>
      <c r="AB13" s="226">
        <v>6</v>
      </c>
      <c r="AC13" s="227">
        <v>15</v>
      </c>
      <c r="AD13" s="228">
        <v>12.666666666666666</v>
      </c>
      <c r="AE13" s="229">
        <v>14.083333333333334</v>
      </c>
      <c r="AF13" s="230">
        <v>13.233333333333333</v>
      </c>
      <c r="AG13" t="str">
        <f t="shared" si="0"/>
        <v>CP1</v>
      </c>
      <c r="AH13" s="129">
        <f>IF(SUM([1]DEBUT:FIN!AH13)=0,"",SUM([1]DEBUT:FIN!AH13))</f>
        <v>222.5</v>
      </c>
      <c r="AI13" s="197">
        <f>IF(SUM([1]DEBUT:FIN!AI13)=0,"",SUM([1]DEBUT:FIN!AI13))</f>
        <v>377</v>
      </c>
      <c r="AJ13" s="198">
        <f t="shared" si="2"/>
        <v>599.5</v>
      </c>
      <c r="AK13" s="199">
        <f>IF(SUM([1]DEBUT:FIN!AK13)=0,"",SUM([1]DEBUT:FIN!AK13))</f>
        <v>175.02500000000003</v>
      </c>
      <c r="AL13" s="200">
        <f>IF(SUM([1]DEBUT:FIN!AL13)=0,"",SUM([1]DEBUT:FIN!AL13))</f>
        <v>153.89583333333331</v>
      </c>
      <c r="AM13" s="201">
        <f>IF(SUM([1]DEBUT:FIN!AM13)=0,"",SUM([1]DEBUT:FIN!AM13))</f>
        <v>397.20737179487173</v>
      </c>
      <c r="AN13" s="129">
        <f>IF(SUM([1]DEBUT:FIN!AN13)=0,"",SUM([1]DEBUT:FIN!AN13))</f>
        <v>114</v>
      </c>
      <c r="AO13" s="197">
        <f>IF(SUM([1]DEBUT:FIN!AO13)=0,"",SUM([1]DEBUT:FIN!AO13))</f>
        <v>84.5</v>
      </c>
      <c r="AP13" s="198">
        <f t="shared" si="1"/>
        <v>198.5</v>
      </c>
      <c r="AR13" s="202">
        <v>3</v>
      </c>
      <c r="AS13" s="203">
        <v>41</v>
      </c>
      <c r="AT13" s="203">
        <v>27</v>
      </c>
      <c r="AU13" s="203">
        <v>14</v>
      </c>
      <c r="AV13" s="143"/>
      <c r="AW13" s="202">
        <v>1</v>
      </c>
      <c r="AX13" s="203">
        <v>1</v>
      </c>
      <c r="AY13" s="203">
        <v>1</v>
      </c>
      <c r="AZ13" s="203">
        <v>0</v>
      </c>
    </row>
    <row r="14" spans="1:52" ht="18" customHeight="1" thickBot="1">
      <c r="A14" s="204" t="s">
        <v>30</v>
      </c>
      <c r="B14" s="205">
        <v>417</v>
      </c>
      <c r="C14" s="206">
        <v>361</v>
      </c>
      <c r="D14" s="207">
        <v>778</v>
      </c>
      <c r="E14" s="208">
        <v>375</v>
      </c>
      <c r="F14" s="206">
        <v>335</v>
      </c>
      <c r="G14" s="207">
        <v>710</v>
      </c>
      <c r="H14" s="209">
        <v>48</v>
      </c>
      <c r="I14" s="210">
        <v>24</v>
      </c>
      <c r="J14" s="211">
        <v>72</v>
      </c>
      <c r="K14" s="212">
        <v>327</v>
      </c>
      <c r="L14" s="213">
        <v>311</v>
      </c>
      <c r="M14" s="214">
        <v>638</v>
      </c>
      <c r="N14" s="215">
        <v>3.5</v>
      </c>
      <c r="O14" s="216">
        <v>3.5</v>
      </c>
      <c r="P14" s="217">
        <v>20</v>
      </c>
      <c r="Q14" s="218">
        <v>20</v>
      </c>
      <c r="R14" s="219">
        <v>12.565333333333333</v>
      </c>
      <c r="S14" s="220">
        <v>13.800298507462688</v>
      </c>
      <c r="T14" s="221">
        <v>13.148028169014085</v>
      </c>
      <c r="U14" s="219">
        <v>2.528510667062986</v>
      </c>
      <c r="V14" s="220">
        <v>2.7971878543116553</v>
      </c>
      <c r="W14" s="222">
        <v>2.7697388890384667</v>
      </c>
      <c r="X14" s="223" t="s">
        <v>1</v>
      </c>
      <c r="Y14" s="223" t="s">
        <v>1</v>
      </c>
      <c r="Z14" s="224" t="s">
        <v>1</v>
      </c>
      <c r="AA14" s="225">
        <v>19</v>
      </c>
      <c r="AB14" s="226">
        <v>28</v>
      </c>
      <c r="AC14" s="227">
        <v>47</v>
      </c>
      <c r="AD14" s="228">
        <v>12.763157894736841</v>
      </c>
      <c r="AE14" s="229">
        <v>14.25357142857143</v>
      </c>
      <c r="AF14" s="230">
        <v>13.651063829787235</v>
      </c>
      <c r="AG14" t="str">
        <f t="shared" si="0"/>
        <v>CP1</v>
      </c>
      <c r="AH14" s="129">
        <f>IF(SUM([1]DEBUT:FIN!AH14)=0,"",SUM([1]DEBUT:FIN!AH14))</f>
        <v>4712</v>
      </c>
      <c r="AI14" s="197">
        <f>IF(SUM([1]DEBUT:FIN!AI14)=0,"",SUM([1]DEBUT:FIN!AI14))</f>
        <v>4623.1000000000004</v>
      </c>
      <c r="AJ14" s="198">
        <f t="shared" si="2"/>
        <v>9335.1</v>
      </c>
      <c r="AK14" s="199">
        <f>IF(SUM([1]DEBUT:FIN!AK14)=0,"",SUM([1]DEBUT:FIN!AK14))</f>
        <v>2397.5123225442399</v>
      </c>
      <c r="AL14" s="200">
        <f>IF(SUM([1]DEBUT:FIN!AL14)=0,"",SUM([1]DEBUT:FIN!AL14))</f>
        <v>2621.1270639233949</v>
      </c>
      <c r="AM14" s="201">
        <f>IF(SUM([1]DEBUT:FIN!AM14)=0,"",SUM([1]DEBUT:FIN!AM14))</f>
        <v>5446.731994550948</v>
      </c>
      <c r="AN14" s="129">
        <f>IF(SUM([1]DEBUT:FIN!AN14)=0,"",SUM([1]DEBUT:FIN!AN14))</f>
        <v>242.49999999999997</v>
      </c>
      <c r="AO14" s="197">
        <f>IF(SUM([1]DEBUT:FIN!AO14)=0,"",SUM([1]DEBUT:FIN!AO14))</f>
        <v>399.1</v>
      </c>
      <c r="AP14" s="198">
        <f t="shared" si="1"/>
        <v>641.6</v>
      </c>
      <c r="AR14" s="202">
        <v>4</v>
      </c>
      <c r="AS14" s="203">
        <v>55</v>
      </c>
      <c r="AT14" s="203">
        <v>25</v>
      </c>
      <c r="AU14" s="203">
        <v>30</v>
      </c>
      <c r="AV14" s="143"/>
      <c r="AW14" s="202">
        <v>1.5</v>
      </c>
      <c r="AX14" s="203">
        <v>0</v>
      </c>
      <c r="AY14" s="203">
        <v>0</v>
      </c>
      <c r="AZ14" s="203">
        <v>0</v>
      </c>
    </row>
    <row r="15" spans="1:52" ht="18" customHeight="1" thickBot="1">
      <c r="A15" s="204" t="s">
        <v>31</v>
      </c>
      <c r="B15" s="205">
        <v>30</v>
      </c>
      <c r="C15" s="206">
        <v>34</v>
      </c>
      <c r="D15" s="207">
        <v>64</v>
      </c>
      <c r="E15" s="208">
        <v>30</v>
      </c>
      <c r="F15" s="206">
        <v>33</v>
      </c>
      <c r="G15" s="207">
        <v>63</v>
      </c>
      <c r="H15" s="209">
        <v>3</v>
      </c>
      <c r="I15" s="210">
        <v>4</v>
      </c>
      <c r="J15" s="211">
        <v>7</v>
      </c>
      <c r="K15" s="212">
        <v>27</v>
      </c>
      <c r="L15" s="213">
        <v>29</v>
      </c>
      <c r="M15" s="214">
        <v>56</v>
      </c>
      <c r="N15" s="215">
        <v>8</v>
      </c>
      <c r="O15" s="216">
        <v>7.25</v>
      </c>
      <c r="P15" s="217">
        <v>19</v>
      </c>
      <c r="Q15" s="218">
        <v>20</v>
      </c>
      <c r="R15" s="219">
        <v>13.533333333333333</v>
      </c>
      <c r="S15" s="220">
        <v>14.689393939393939</v>
      </c>
      <c r="T15" s="221">
        <v>14.138888888888889</v>
      </c>
      <c r="U15" s="219">
        <v>3.1156415426396893</v>
      </c>
      <c r="V15" s="220">
        <v>3.521594800047394</v>
      </c>
      <c r="W15" s="222">
        <v>3.3840715174584255</v>
      </c>
      <c r="X15" s="223" t="s">
        <v>1</v>
      </c>
      <c r="Y15" s="223" t="s">
        <v>1</v>
      </c>
      <c r="Z15" s="224" t="s">
        <v>1</v>
      </c>
      <c r="AA15" s="225" t="s">
        <v>1</v>
      </c>
      <c r="AB15" s="226" t="s">
        <v>1</v>
      </c>
      <c r="AC15" s="227" t="s">
        <v>1</v>
      </c>
      <c r="AD15" s="228" t="s">
        <v>1</v>
      </c>
      <c r="AE15" s="229" t="s">
        <v>1</v>
      </c>
      <c r="AF15" s="230" t="s">
        <v>1</v>
      </c>
      <c r="AG15" t="str">
        <f t="shared" si="0"/>
        <v>CP1</v>
      </c>
      <c r="AH15" s="129">
        <f>IF(SUM([1]DEBUT:FIN!AH15)=0,"",SUM([1]DEBUT:FIN!AH15))</f>
        <v>406</v>
      </c>
      <c r="AI15" s="197">
        <f>IF(SUM([1]DEBUT:FIN!AI15)=0,"",SUM([1]DEBUT:FIN!AI15))</f>
        <v>484.75</v>
      </c>
      <c r="AJ15" s="198">
        <f t="shared" si="2"/>
        <v>890.75</v>
      </c>
      <c r="AK15" s="199">
        <f>IF(SUM([1]DEBUT:FIN!AK15)=0,"",SUM([1]DEBUT:FIN!AK15))</f>
        <v>291.2166666666667</v>
      </c>
      <c r="AL15" s="200">
        <f>IF(SUM([1]DEBUT:FIN!AL15)=0,"",SUM([1]DEBUT:FIN!AL15))</f>
        <v>409.25378787878788</v>
      </c>
      <c r="AM15" s="201">
        <f>IF(SUM([1]DEBUT:FIN!AM15)=0,"",SUM([1]DEBUT:FIN!AM15))</f>
        <v>721.47222222222229</v>
      </c>
      <c r="AN15" s="129" t="str">
        <f>IF(SUM([1]DEBUT:FIN!AN15)=0,"",SUM([1]DEBUT:FIN!AN15))</f>
        <v/>
      </c>
      <c r="AO15" s="197" t="str">
        <f>IF(SUM([1]DEBUT:FIN!AO15)=0,"",SUM([1]DEBUT:FIN!AO15))</f>
        <v/>
      </c>
      <c r="AP15" s="198" t="str">
        <f t="shared" si="1"/>
        <v/>
      </c>
      <c r="AR15" s="202">
        <v>5</v>
      </c>
      <c r="AS15" s="203">
        <v>95</v>
      </c>
      <c r="AT15" s="203">
        <v>63</v>
      </c>
      <c r="AU15" s="203">
        <v>32</v>
      </c>
      <c r="AV15" s="143"/>
      <c r="AW15" s="202">
        <v>2</v>
      </c>
      <c r="AX15" s="203">
        <v>2</v>
      </c>
      <c r="AY15" s="203">
        <v>1</v>
      </c>
      <c r="AZ15" s="203">
        <v>1</v>
      </c>
    </row>
    <row r="16" spans="1:52" ht="18" customHeight="1" thickBot="1">
      <c r="A16" s="204" t="s">
        <v>32</v>
      </c>
      <c r="B16" s="205">
        <v>542</v>
      </c>
      <c r="C16" s="206">
        <v>488</v>
      </c>
      <c r="D16" s="207">
        <v>1030</v>
      </c>
      <c r="E16" s="208">
        <v>536</v>
      </c>
      <c r="F16" s="206">
        <v>474</v>
      </c>
      <c r="G16" s="207">
        <v>1010</v>
      </c>
      <c r="H16" s="209">
        <v>57</v>
      </c>
      <c r="I16" s="210">
        <v>40</v>
      </c>
      <c r="J16" s="211">
        <v>97</v>
      </c>
      <c r="K16" s="212">
        <v>479</v>
      </c>
      <c r="L16" s="213">
        <v>434</v>
      </c>
      <c r="M16" s="214">
        <v>913</v>
      </c>
      <c r="N16" s="215">
        <v>1</v>
      </c>
      <c r="O16" s="216">
        <v>1</v>
      </c>
      <c r="P16" s="217">
        <v>19</v>
      </c>
      <c r="Q16" s="218">
        <v>20</v>
      </c>
      <c r="R16" s="219">
        <v>13.134981343283583</v>
      </c>
      <c r="S16" s="220">
        <v>13.982805907172997</v>
      </c>
      <c r="T16" s="221">
        <v>13.532871287128714</v>
      </c>
      <c r="U16" s="219">
        <v>3.1990409977277161</v>
      </c>
      <c r="V16" s="220">
        <v>3.4453989208094593</v>
      </c>
      <c r="W16" s="222">
        <v>3.3764857957313854</v>
      </c>
      <c r="X16" s="223" t="s">
        <v>1</v>
      </c>
      <c r="Y16" s="223" t="s">
        <v>1</v>
      </c>
      <c r="Z16" s="224" t="s">
        <v>1</v>
      </c>
      <c r="AA16" s="225">
        <v>14</v>
      </c>
      <c r="AB16" s="226">
        <v>11</v>
      </c>
      <c r="AC16" s="227">
        <v>25</v>
      </c>
      <c r="AD16" s="228">
        <v>13.464285714285714</v>
      </c>
      <c r="AE16" s="229">
        <v>16.272727272727273</v>
      </c>
      <c r="AF16" s="230">
        <v>14.7</v>
      </c>
      <c r="AG16" t="str">
        <f t="shared" si="0"/>
        <v>CP1</v>
      </c>
      <c r="AH16" s="129">
        <f>IF(SUM([1]DEBUT:FIN!AH16)=0,"",SUM([1]DEBUT:FIN!AH16))</f>
        <v>7040.35</v>
      </c>
      <c r="AI16" s="197">
        <f>IF(SUM([1]DEBUT:FIN!AI16)=0,"",SUM([1]DEBUT:FIN!AI16))</f>
        <v>6627.85</v>
      </c>
      <c r="AJ16" s="198">
        <f t="shared" si="2"/>
        <v>13668.2</v>
      </c>
      <c r="AK16" s="199">
        <f>IF(SUM([1]DEBUT:FIN!AK16)=0,"",SUM([1]DEBUT:FIN!AK16))</f>
        <v>5485.3507315565103</v>
      </c>
      <c r="AL16" s="200">
        <f>IF(SUM([1]DEBUT:FIN!AL16)=0,"",SUM([1]DEBUT:FIN!AL16))</f>
        <v>5626.7467449461037</v>
      </c>
      <c r="AM16" s="201">
        <f>IF(SUM([1]DEBUT:FIN!AM16)=0,"",SUM([1]DEBUT:FIN!AM16))</f>
        <v>11514.662892063565</v>
      </c>
      <c r="AN16" s="129">
        <f>IF(SUM([1]DEBUT:FIN!AN16)=0,"",SUM([1]DEBUT:FIN!AN16))</f>
        <v>188.5</v>
      </c>
      <c r="AO16" s="197">
        <f>IF(SUM([1]DEBUT:FIN!AO16)=0,"",SUM([1]DEBUT:FIN!AO16))</f>
        <v>179</v>
      </c>
      <c r="AP16" s="198">
        <f t="shared" si="1"/>
        <v>367.5</v>
      </c>
      <c r="AR16" s="202">
        <v>6</v>
      </c>
      <c r="AS16" s="203">
        <v>118</v>
      </c>
      <c r="AT16" s="203">
        <v>63</v>
      </c>
      <c r="AU16" s="203">
        <v>55</v>
      </c>
      <c r="AV16" s="143"/>
      <c r="AW16" s="202">
        <v>2.5</v>
      </c>
      <c r="AX16" s="203">
        <v>4</v>
      </c>
      <c r="AY16" s="203">
        <v>2</v>
      </c>
      <c r="AZ16" s="203">
        <v>2</v>
      </c>
    </row>
    <row r="17" spans="1:52" ht="18" customHeight="1" thickBot="1">
      <c r="A17" s="204" t="s">
        <v>33</v>
      </c>
      <c r="B17" s="205">
        <v>163</v>
      </c>
      <c r="C17" s="206">
        <v>126</v>
      </c>
      <c r="D17" s="207">
        <v>289</v>
      </c>
      <c r="E17" s="208">
        <v>161</v>
      </c>
      <c r="F17" s="206">
        <v>126</v>
      </c>
      <c r="G17" s="207">
        <v>287</v>
      </c>
      <c r="H17" s="209">
        <v>22</v>
      </c>
      <c r="I17" s="210">
        <v>14</v>
      </c>
      <c r="J17" s="211">
        <v>36</v>
      </c>
      <c r="K17" s="212">
        <v>139</v>
      </c>
      <c r="L17" s="213">
        <v>112</v>
      </c>
      <c r="M17" s="214">
        <v>251</v>
      </c>
      <c r="N17" s="215">
        <v>8</v>
      </c>
      <c r="O17" s="216">
        <v>7</v>
      </c>
      <c r="P17" s="217">
        <v>20</v>
      </c>
      <c r="Q17" s="218">
        <v>20</v>
      </c>
      <c r="R17" s="219">
        <v>13.447204968944099</v>
      </c>
      <c r="S17" s="220">
        <v>14.134920634920634</v>
      </c>
      <c r="T17" s="221">
        <v>13.749128919860627</v>
      </c>
      <c r="U17" s="219">
        <v>4.3381873013515904</v>
      </c>
      <c r="V17" s="220">
        <v>4.3251226988161484</v>
      </c>
      <c r="W17" s="222">
        <v>4.3451030299776265</v>
      </c>
      <c r="X17" s="223" t="s">
        <v>1</v>
      </c>
      <c r="Y17" s="223" t="s">
        <v>1</v>
      </c>
      <c r="Z17" s="224" t="s">
        <v>1</v>
      </c>
      <c r="AA17" s="225">
        <v>2</v>
      </c>
      <c r="AB17" s="226" t="s">
        <v>1</v>
      </c>
      <c r="AC17" s="227">
        <v>2</v>
      </c>
      <c r="AD17" s="228">
        <v>10.75</v>
      </c>
      <c r="AE17" s="229" t="s">
        <v>1</v>
      </c>
      <c r="AF17" s="230">
        <v>10.75</v>
      </c>
      <c r="AG17" t="str">
        <f t="shared" si="0"/>
        <v>CP1</v>
      </c>
      <c r="AH17" s="129">
        <f>IF(SUM([1]DEBUT:FIN!AH17)=0,"",SUM([1]DEBUT:FIN!AH17))</f>
        <v>2165</v>
      </c>
      <c r="AI17" s="197">
        <f>IF(SUM([1]DEBUT:FIN!AI17)=0,"",SUM([1]DEBUT:FIN!AI17))</f>
        <v>1781</v>
      </c>
      <c r="AJ17" s="198">
        <f t="shared" si="2"/>
        <v>3946</v>
      </c>
      <c r="AK17" s="199">
        <f>IF(SUM([1]DEBUT:FIN!AK17)=0,"",SUM([1]DEBUT:FIN!AK17))</f>
        <v>3029.9989189189187</v>
      </c>
      <c r="AL17" s="200">
        <f>IF(SUM([1]DEBUT:FIN!AL17)=0,"",SUM([1]DEBUT:FIN!AL17))</f>
        <v>2357.0424813366503</v>
      </c>
      <c r="AM17" s="201">
        <f>IF(SUM([1]DEBUT:FIN!AM17)=0,"",SUM([1]DEBUT:FIN!AM17))</f>
        <v>5418.5371379016542</v>
      </c>
      <c r="AN17" s="129">
        <f>IF(SUM([1]DEBUT:FIN!AN17)=0,"",SUM([1]DEBUT:FIN!AN17))</f>
        <v>21.5</v>
      </c>
      <c r="AO17" s="197" t="str">
        <f>IF(SUM([1]DEBUT:FIN!AO17)=0,"",SUM([1]DEBUT:FIN!AO17))</f>
        <v/>
      </c>
      <c r="AP17" s="198">
        <f t="shared" si="1"/>
        <v>21.5</v>
      </c>
      <c r="AR17" s="202">
        <v>7</v>
      </c>
      <c r="AS17" s="203">
        <v>205</v>
      </c>
      <c r="AT17" s="203">
        <v>107</v>
      </c>
      <c r="AU17" s="203">
        <v>98</v>
      </c>
      <c r="AV17" s="143"/>
      <c r="AW17" s="202">
        <v>3</v>
      </c>
      <c r="AX17" s="203">
        <v>5</v>
      </c>
      <c r="AY17" s="203">
        <v>4</v>
      </c>
      <c r="AZ17" s="203">
        <v>1</v>
      </c>
    </row>
    <row r="18" spans="1:52" ht="18" customHeight="1" thickBot="1">
      <c r="A18" s="204" t="s">
        <v>34</v>
      </c>
      <c r="B18" s="205">
        <v>1</v>
      </c>
      <c r="C18" s="206">
        <v>24</v>
      </c>
      <c r="D18" s="207">
        <v>25</v>
      </c>
      <c r="E18" s="208">
        <v>1</v>
      </c>
      <c r="F18" s="206">
        <v>24</v>
      </c>
      <c r="G18" s="207">
        <v>25</v>
      </c>
      <c r="H18" s="209" t="s">
        <v>1</v>
      </c>
      <c r="I18" s="210">
        <v>7</v>
      </c>
      <c r="J18" s="211">
        <v>7</v>
      </c>
      <c r="K18" s="212">
        <v>1</v>
      </c>
      <c r="L18" s="213">
        <v>17</v>
      </c>
      <c r="M18" s="214">
        <v>18</v>
      </c>
      <c r="N18" s="215">
        <v>16.5</v>
      </c>
      <c r="O18" s="216">
        <v>14</v>
      </c>
      <c r="P18" s="217">
        <v>16.5</v>
      </c>
      <c r="Q18" s="218">
        <v>19</v>
      </c>
      <c r="R18" s="219">
        <v>16.5</v>
      </c>
      <c r="S18" s="220">
        <v>11.0625</v>
      </c>
      <c r="T18" s="221">
        <v>11.28</v>
      </c>
      <c r="U18" s="219" t="s">
        <v>1</v>
      </c>
      <c r="V18" s="220">
        <v>6.814926937735037</v>
      </c>
      <c r="W18" s="222">
        <v>6.6772748932479917</v>
      </c>
      <c r="X18" s="223" t="s">
        <v>1</v>
      </c>
      <c r="Y18" s="223" t="s">
        <v>1</v>
      </c>
      <c r="Z18" s="224" t="s">
        <v>1</v>
      </c>
      <c r="AA18" s="225" t="s">
        <v>1</v>
      </c>
      <c r="AB18" s="226" t="s">
        <v>1</v>
      </c>
      <c r="AC18" s="227" t="s">
        <v>1</v>
      </c>
      <c r="AD18" s="228" t="s">
        <v>1</v>
      </c>
      <c r="AE18" s="229" t="s">
        <v>1</v>
      </c>
      <c r="AF18" s="230" t="s">
        <v>1</v>
      </c>
      <c r="AG18" t="str">
        <f t="shared" si="0"/>
        <v>CP1</v>
      </c>
      <c r="AH18" s="129">
        <f>IF(SUM([1]DEBUT:FIN!AH18)=0,"",SUM([1]DEBUT:FIN!AH18))</f>
        <v>16.5</v>
      </c>
      <c r="AI18" s="197">
        <f>IF(SUM([1]DEBUT:FIN!AI18)=0,"",SUM([1]DEBUT:FIN!AI18))</f>
        <v>265.5</v>
      </c>
      <c r="AJ18" s="198">
        <f t="shared" si="2"/>
        <v>282</v>
      </c>
      <c r="AK18" s="199" t="str">
        <f>IF(SUM([1]DEBUT:FIN!AK18)=0,"",SUM([1]DEBUT:FIN!AK18))</f>
        <v/>
      </c>
      <c r="AL18" s="200">
        <f>IF(SUM([1]DEBUT:FIN!AL18)=0,"",SUM([1]DEBUT:FIN!AL18))</f>
        <v>1114.6374999999996</v>
      </c>
      <c r="AM18" s="201">
        <f>IF(SUM([1]DEBUT:FIN!AM18)=0,"",SUM([1]DEBUT:FIN!AM18))</f>
        <v>1114.6499999999996</v>
      </c>
      <c r="AN18" s="129" t="str">
        <f>IF(SUM([1]DEBUT:FIN!AN18)=0,"",SUM([1]DEBUT:FIN!AN18))</f>
        <v/>
      </c>
      <c r="AO18" s="197" t="str">
        <f>IF(SUM([1]DEBUT:FIN!AO18)=0,"",SUM([1]DEBUT:FIN!AO18))</f>
        <v/>
      </c>
      <c r="AP18" s="198" t="str">
        <f t="shared" si="1"/>
        <v/>
      </c>
      <c r="AR18" s="202">
        <v>8</v>
      </c>
      <c r="AS18" s="203">
        <v>345</v>
      </c>
      <c r="AT18" s="203">
        <v>191</v>
      </c>
      <c r="AU18" s="203">
        <v>153</v>
      </c>
      <c r="AV18" s="143"/>
      <c r="AW18" s="202">
        <v>3.5</v>
      </c>
      <c r="AX18" s="203">
        <v>2</v>
      </c>
      <c r="AY18" s="203">
        <v>2</v>
      </c>
      <c r="AZ18" s="203">
        <v>0</v>
      </c>
    </row>
    <row r="19" spans="1:52" ht="18" customHeight="1" thickBot="1">
      <c r="A19" s="204" t="s">
        <v>35</v>
      </c>
      <c r="B19" s="205">
        <v>22</v>
      </c>
      <c r="C19" s="206">
        <v>40</v>
      </c>
      <c r="D19" s="207">
        <v>62</v>
      </c>
      <c r="E19" s="208">
        <v>22</v>
      </c>
      <c r="F19" s="206">
        <v>40</v>
      </c>
      <c r="G19" s="207">
        <v>62</v>
      </c>
      <c r="H19" s="209" t="s">
        <v>1</v>
      </c>
      <c r="I19" s="210" t="s">
        <v>1</v>
      </c>
      <c r="J19" s="211" t="s">
        <v>1</v>
      </c>
      <c r="K19" s="212">
        <v>22</v>
      </c>
      <c r="L19" s="213">
        <v>40</v>
      </c>
      <c r="M19" s="214">
        <v>62</v>
      </c>
      <c r="N19" s="215">
        <v>10</v>
      </c>
      <c r="O19" s="216">
        <v>11.5</v>
      </c>
      <c r="P19" s="217">
        <v>19</v>
      </c>
      <c r="Q19" s="218">
        <v>20</v>
      </c>
      <c r="R19" s="219">
        <v>14.75</v>
      </c>
      <c r="S19" s="220">
        <v>16.524999999999999</v>
      </c>
      <c r="T19" s="221">
        <v>15.89516129032258</v>
      </c>
      <c r="U19" s="219">
        <v>2.067164727786921</v>
      </c>
      <c r="V19" s="220">
        <v>1.8685461317464567</v>
      </c>
      <c r="W19" s="222">
        <v>2.1776426808256342</v>
      </c>
      <c r="X19" s="223" t="s">
        <v>1</v>
      </c>
      <c r="Y19" s="223" t="s">
        <v>1</v>
      </c>
      <c r="Z19" s="224" t="s">
        <v>1</v>
      </c>
      <c r="AA19" s="225">
        <v>11</v>
      </c>
      <c r="AB19" s="226">
        <v>11</v>
      </c>
      <c r="AC19" s="227">
        <v>22</v>
      </c>
      <c r="AD19" s="228">
        <v>14.636363636363637</v>
      </c>
      <c r="AE19" s="229">
        <v>17.181818181818183</v>
      </c>
      <c r="AF19" s="230">
        <v>15.909090909090908</v>
      </c>
      <c r="AG19" t="str">
        <f t="shared" si="0"/>
        <v>CP2</v>
      </c>
      <c r="AH19" s="129">
        <f>IF(SUM([1]DEBUT:FIN!AH19)=0,"",SUM([1]DEBUT:FIN!AH19))</f>
        <v>324.5</v>
      </c>
      <c r="AI19" s="197">
        <f>IF(SUM([1]DEBUT:FIN!AI19)=0,"",SUM([1]DEBUT:FIN!AI19))</f>
        <v>661</v>
      </c>
      <c r="AJ19" s="198">
        <f t="shared" si="2"/>
        <v>985.5</v>
      </c>
      <c r="AK19" s="199">
        <f>IF(SUM([1]DEBUT:FIN!AK19)=0,"",SUM([1]DEBUT:FIN!AK19))</f>
        <v>94.009740259740255</v>
      </c>
      <c r="AL19" s="200">
        <f>IF(SUM([1]DEBUT:FIN!AL19)=0,"",SUM([1]DEBUT:FIN!AL19))</f>
        <v>139.65858585858587</v>
      </c>
      <c r="AM19" s="201">
        <f>IF(SUM([1]DEBUT:FIN!AM19)=0,"",SUM([1]DEBUT:FIN!AM19))</f>
        <v>294.0119140119142</v>
      </c>
      <c r="AN19" s="129">
        <f>IF(SUM([1]DEBUT:FIN!AN19)=0,"",SUM([1]DEBUT:FIN!AN19))</f>
        <v>161</v>
      </c>
      <c r="AO19" s="197">
        <f>IF(SUM([1]DEBUT:FIN!AO19)=0,"",SUM([1]DEBUT:FIN!AO19))</f>
        <v>189.00000000000003</v>
      </c>
      <c r="AP19" s="198">
        <f t="shared" si="1"/>
        <v>350</v>
      </c>
      <c r="AR19" s="202">
        <v>9</v>
      </c>
      <c r="AS19" s="203">
        <v>443</v>
      </c>
      <c r="AT19" s="203">
        <v>279</v>
      </c>
      <c r="AU19" s="203">
        <v>163</v>
      </c>
      <c r="AV19" s="143"/>
      <c r="AW19" s="202">
        <v>4</v>
      </c>
      <c r="AX19" s="203">
        <v>15</v>
      </c>
      <c r="AY19" s="203">
        <v>11</v>
      </c>
      <c r="AZ19" s="203">
        <v>4</v>
      </c>
    </row>
    <row r="20" spans="1:52" ht="18" customHeight="1" thickBot="1">
      <c r="A20" s="204" t="s">
        <v>36</v>
      </c>
      <c r="B20" s="205">
        <v>631</v>
      </c>
      <c r="C20" s="206">
        <v>625</v>
      </c>
      <c r="D20" s="207">
        <v>1256</v>
      </c>
      <c r="E20" s="208">
        <v>608</v>
      </c>
      <c r="F20" s="206">
        <v>606</v>
      </c>
      <c r="G20" s="207">
        <v>1214</v>
      </c>
      <c r="H20" s="209">
        <v>114</v>
      </c>
      <c r="I20" s="210">
        <v>97</v>
      </c>
      <c r="J20" s="211">
        <v>211</v>
      </c>
      <c r="K20" s="212">
        <v>494</v>
      </c>
      <c r="L20" s="213">
        <v>509</v>
      </c>
      <c r="M20" s="214">
        <v>1003</v>
      </c>
      <c r="N20" s="215">
        <v>3.3</v>
      </c>
      <c r="O20" s="216">
        <v>1.5</v>
      </c>
      <c r="P20" s="217">
        <v>20</v>
      </c>
      <c r="Q20" s="218">
        <v>20</v>
      </c>
      <c r="R20" s="219">
        <v>12.405180921052631</v>
      </c>
      <c r="S20" s="220">
        <v>13.179042904290428</v>
      </c>
      <c r="T20" s="221">
        <v>12.791474464579901</v>
      </c>
      <c r="U20" s="219">
        <v>3.190469983712287</v>
      </c>
      <c r="V20" s="220">
        <v>3.7748296967149746</v>
      </c>
      <c r="W20" s="222">
        <v>3.5498900771908275</v>
      </c>
      <c r="X20" s="223" t="s">
        <v>1</v>
      </c>
      <c r="Y20" s="223" t="s">
        <v>1</v>
      </c>
      <c r="Z20" s="224" t="s">
        <v>1</v>
      </c>
      <c r="AA20" s="225">
        <v>24</v>
      </c>
      <c r="AB20" s="226">
        <v>22</v>
      </c>
      <c r="AC20" s="227">
        <v>46</v>
      </c>
      <c r="AD20" s="228">
        <v>10.395833333333334</v>
      </c>
      <c r="AE20" s="229">
        <v>12.795454545454545</v>
      </c>
      <c r="AF20" s="230">
        <v>11.543478260869565</v>
      </c>
      <c r="AG20" t="str">
        <f t="shared" si="0"/>
        <v>CP2</v>
      </c>
      <c r="AH20" s="129">
        <f>IF(SUM([1]DEBUT:FIN!AH20)=0,"",SUM([1]DEBUT:FIN!AH20))</f>
        <v>7542.3499999999995</v>
      </c>
      <c r="AI20" s="197">
        <f>IF(SUM([1]DEBUT:FIN!AI20)=0,"",SUM([1]DEBUT:FIN!AI20))</f>
        <v>7986.5</v>
      </c>
      <c r="AJ20" s="198">
        <f t="shared" si="2"/>
        <v>15528.849999999999</v>
      </c>
      <c r="AK20" s="199">
        <f>IF(SUM([1]DEBUT:FIN!AK20)=0,"",SUM([1]DEBUT:FIN!AK20))</f>
        <v>6188.8920199172017</v>
      </c>
      <c r="AL20" s="200">
        <f>IF(SUM([1]DEBUT:FIN!AL20)=0,"",SUM([1]DEBUT:FIN!AL20))</f>
        <v>8635.0995789559674</v>
      </c>
      <c r="AM20" s="201">
        <f>IF(SUM([1]DEBUT:FIN!AM20)=0,"",SUM([1]DEBUT:FIN!AM20))</f>
        <v>15298.487546007411</v>
      </c>
      <c r="AN20" s="129">
        <f>IF(SUM([1]DEBUT:FIN!AN20)=0,"",SUM([1]DEBUT:FIN!AN20))</f>
        <v>249.5</v>
      </c>
      <c r="AO20" s="197">
        <f>IF(SUM([1]DEBUT:FIN!AO20)=0,"",SUM([1]DEBUT:FIN!AO20))</f>
        <v>281.5</v>
      </c>
      <c r="AP20" s="198">
        <f t="shared" si="1"/>
        <v>531</v>
      </c>
      <c r="AR20" s="202">
        <v>10</v>
      </c>
      <c r="AS20" s="203">
        <v>819</v>
      </c>
      <c r="AT20" s="203">
        <v>512</v>
      </c>
      <c r="AU20" s="203">
        <v>307</v>
      </c>
      <c r="AV20" s="143"/>
      <c r="AW20" s="202">
        <v>4.5</v>
      </c>
      <c r="AX20" s="203">
        <v>13</v>
      </c>
      <c r="AY20" s="203">
        <v>3</v>
      </c>
      <c r="AZ20" s="203">
        <v>10</v>
      </c>
    </row>
    <row r="21" spans="1:52" ht="18" customHeight="1" thickBot="1">
      <c r="A21" s="204" t="s">
        <v>37</v>
      </c>
      <c r="B21" s="205">
        <v>65</v>
      </c>
      <c r="C21" s="206">
        <v>69</v>
      </c>
      <c r="D21" s="207">
        <v>134</v>
      </c>
      <c r="E21" s="208">
        <v>64</v>
      </c>
      <c r="F21" s="206">
        <v>66</v>
      </c>
      <c r="G21" s="207">
        <v>130</v>
      </c>
      <c r="H21" s="209">
        <v>6</v>
      </c>
      <c r="I21" s="210">
        <v>9</v>
      </c>
      <c r="J21" s="211">
        <v>15</v>
      </c>
      <c r="K21" s="212">
        <v>58</v>
      </c>
      <c r="L21" s="213">
        <v>57</v>
      </c>
      <c r="M21" s="214">
        <v>115</v>
      </c>
      <c r="N21" s="215">
        <v>1</v>
      </c>
      <c r="O21" s="216" t="s">
        <v>1</v>
      </c>
      <c r="P21" s="217">
        <v>20</v>
      </c>
      <c r="Q21" s="218">
        <v>20</v>
      </c>
      <c r="R21" s="219">
        <v>13.4375</v>
      </c>
      <c r="S21" s="220">
        <v>14.681818181818182</v>
      </c>
      <c r="T21" s="221">
        <v>14.069230769230769</v>
      </c>
      <c r="U21" s="219">
        <v>3.4135529511053435</v>
      </c>
      <c r="V21" s="220">
        <v>5.3404093899054805</v>
      </c>
      <c r="W21" s="222">
        <v>4.5390416839112664</v>
      </c>
      <c r="X21" s="223" t="s">
        <v>1</v>
      </c>
      <c r="Y21" s="223" t="s">
        <v>1</v>
      </c>
      <c r="Z21" s="224" t="s">
        <v>1</v>
      </c>
      <c r="AA21" s="225" t="s">
        <v>1</v>
      </c>
      <c r="AB21" s="226" t="s">
        <v>1</v>
      </c>
      <c r="AC21" s="227" t="s">
        <v>1</v>
      </c>
      <c r="AD21" s="228" t="s">
        <v>1</v>
      </c>
      <c r="AE21" s="229" t="s">
        <v>1</v>
      </c>
      <c r="AF21" s="230" t="s">
        <v>1</v>
      </c>
      <c r="AG21" t="str">
        <f t="shared" si="0"/>
        <v>CP2</v>
      </c>
      <c r="AH21" s="129">
        <f>IF(SUM([1]DEBUT:FIN!AH21)=0,"",SUM([1]DEBUT:FIN!AH21))</f>
        <v>860</v>
      </c>
      <c r="AI21" s="197">
        <f>IF(SUM([1]DEBUT:FIN!AI21)=0,"",SUM([1]DEBUT:FIN!AI21))</f>
        <v>969</v>
      </c>
      <c r="AJ21" s="198">
        <f t="shared" si="2"/>
        <v>1829</v>
      </c>
      <c r="AK21" s="199">
        <f>IF(SUM([1]DEBUT:FIN!AK21)=0,"",SUM([1]DEBUT:FIN!AK21))</f>
        <v>745.75</v>
      </c>
      <c r="AL21" s="200">
        <f>IF(SUM([1]DEBUT:FIN!AL21)=0,"",SUM([1]DEBUT:FIN!AL21))</f>
        <v>1882.3181818181813</v>
      </c>
      <c r="AM21" s="201">
        <f>IF(SUM([1]DEBUT:FIN!AM21)=0,"",SUM([1]DEBUT:FIN!AM21))</f>
        <v>2678.376923076923</v>
      </c>
      <c r="AN21" s="129" t="str">
        <f>IF(SUM([1]DEBUT:FIN!AN21)=0,"",SUM([1]DEBUT:FIN!AN21))</f>
        <v/>
      </c>
      <c r="AO21" s="197" t="str">
        <f>IF(SUM([1]DEBUT:FIN!AO21)=0,"",SUM([1]DEBUT:FIN!AO21))</f>
        <v/>
      </c>
      <c r="AP21" s="198" t="str">
        <f t="shared" si="1"/>
        <v/>
      </c>
      <c r="AR21" s="202">
        <v>11</v>
      </c>
      <c r="AS21" s="203">
        <v>985</v>
      </c>
      <c r="AT21" s="203">
        <v>625</v>
      </c>
      <c r="AU21" s="203">
        <v>352</v>
      </c>
      <c r="AV21" s="143"/>
      <c r="AW21" s="202">
        <v>5</v>
      </c>
      <c r="AX21" s="203">
        <v>15</v>
      </c>
      <c r="AY21" s="203">
        <v>9</v>
      </c>
      <c r="AZ21" s="203">
        <v>6</v>
      </c>
    </row>
    <row r="22" spans="1:52" ht="18" customHeight="1" thickBot="1">
      <c r="A22" s="204" t="s">
        <v>38</v>
      </c>
      <c r="B22" s="205">
        <v>20</v>
      </c>
      <c r="C22" s="206">
        <v>18</v>
      </c>
      <c r="D22" s="207">
        <v>38</v>
      </c>
      <c r="E22" s="208">
        <v>20</v>
      </c>
      <c r="F22" s="206">
        <v>18</v>
      </c>
      <c r="G22" s="207">
        <v>38</v>
      </c>
      <c r="H22" s="209" t="s">
        <v>1</v>
      </c>
      <c r="I22" s="210">
        <v>7</v>
      </c>
      <c r="J22" s="211">
        <v>7</v>
      </c>
      <c r="K22" s="212">
        <v>20</v>
      </c>
      <c r="L22" s="213">
        <v>11</v>
      </c>
      <c r="M22" s="214">
        <v>31</v>
      </c>
      <c r="N22" s="215">
        <v>10</v>
      </c>
      <c r="O22" s="216">
        <v>6.25</v>
      </c>
      <c r="P22" s="217">
        <v>16.75</v>
      </c>
      <c r="Q22" s="218">
        <v>15.75</v>
      </c>
      <c r="R22" s="219">
        <v>14.1875</v>
      </c>
      <c r="S22" s="220">
        <v>10.986111111111111</v>
      </c>
      <c r="T22" s="221">
        <v>12.671052631578947</v>
      </c>
      <c r="U22" s="219">
        <v>1.5574396077755732</v>
      </c>
      <c r="V22" s="220">
        <v>3.3899275503019672</v>
      </c>
      <c r="W22" s="222">
        <v>3.1255865846230702</v>
      </c>
      <c r="X22" s="223" t="s">
        <v>1</v>
      </c>
      <c r="Y22" s="223" t="s">
        <v>1</v>
      </c>
      <c r="Z22" s="224" t="s">
        <v>1</v>
      </c>
      <c r="AA22" s="225" t="s">
        <v>1</v>
      </c>
      <c r="AB22" s="226" t="s">
        <v>1</v>
      </c>
      <c r="AC22" s="227" t="s">
        <v>1</v>
      </c>
      <c r="AD22" s="228" t="s">
        <v>1</v>
      </c>
      <c r="AE22" s="229" t="s">
        <v>1</v>
      </c>
      <c r="AF22" s="230" t="s">
        <v>1</v>
      </c>
      <c r="AG22" t="str">
        <f t="shared" si="0"/>
        <v>CP3</v>
      </c>
      <c r="AH22" s="129">
        <f>IF(SUM([1]DEBUT:FIN!AH22)=0,"",SUM([1]DEBUT:FIN!AH22))</f>
        <v>283.75</v>
      </c>
      <c r="AI22" s="197">
        <f>IF(SUM([1]DEBUT:FIN!AI22)=0,"",SUM([1]DEBUT:FIN!AI22))</f>
        <v>197.75</v>
      </c>
      <c r="AJ22" s="198">
        <f t="shared" si="2"/>
        <v>481.5</v>
      </c>
      <c r="AK22" s="199">
        <f>IF(SUM([1]DEBUT:FIN!AK22)=0,"",SUM([1]DEBUT:FIN!AK22))</f>
        <v>48.512362637362635</v>
      </c>
      <c r="AL22" s="200">
        <f>IF(SUM([1]DEBUT:FIN!AL22)=0,"",SUM([1]DEBUT:FIN!AL22))</f>
        <v>206.84895833333334</v>
      </c>
      <c r="AM22" s="201">
        <f>IF(SUM([1]DEBUT:FIN!AM22)=0,"",SUM([1]DEBUT:FIN!AM22))</f>
        <v>371.23307692307691</v>
      </c>
      <c r="AN22" s="129" t="str">
        <f>IF(SUM([1]DEBUT:FIN!AN22)=0,"",SUM([1]DEBUT:FIN!AN22))</f>
        <v/>
      </c>
      <c r="AO22" s="197" t="str">
        <f>IF(SUM([1]DEBUT:FIN!AO22)=0,"",SUM([1]DEBUT:FIN!AO22))</f>
        <v/>
      </c>
      <c r="AP22" s="198" t="str">
        <f t="shared" si="1"/>
        <v/>
      </c>
      <c r="AR22" s="202">
        <v>12</v>
      </c>
      <c r="AS22" s="203">
        <v>1331</v>
      </c>
      <c r="AT22" s="203">
        <v>808</v>
      </c>
      <c r="AU22" s="203">
        <v>518</v>
      </c>
      <c r="AV22" s="143"/>
      <c r="AW22" s="202">
        <v>5.5</v>
      </c>
      <c r="AX22" s="203">
        <v>12</v>
      </c>
      <c r="AY22" s="203">
        <v>6</v>
      </c>
      <c r="AZ22" s="203">
        <v>6</v>
      </c>
    </row>
    <row r="23" spans="1:52" ht="18" customHeight="1" thickBot="1">
      <c r="A23" s="204" t="s">
        <v>39</v>
      </c>
      <c r="B23" s="205">
        <v>724</v>
      </c>
      <c r="C23" s="206">
        <v>696</v>
      </c>
      <c r="D23" s="207">
        <v>1420</v>
      </c>
      <c r="E23" s="208">
        <v>709</v>
      </c>
      <c r="F23" s="206">
        <v>690</v>
      </c>
      <c r="G23" s="207">
        <v>1399</v>
      </c>
      <c r="H23" s="209">
        <v>136</v>
      </c>
      <c r="I23" s="210">
        <v>147</v>
      </c>
      <c r="J23" s="211">
        <v>283</v>
      </c>
      <c r="K23" s="212">
        <v>573</v>
      </c>
      <c r="L23" s="213">
        <v>543</v>
      </c>
      <c r="M23" s="214">
        <v>1116</v>
      </c>
      <c r="N23" s="215">
        <v>2.5</v>
      </c>
      <c r="O23" s="216">
        <v>1</v>
      </c>
      <c r="P23" s="217">
        <v>20</v>
      </c>
      <c r="Q23" s="218">
        <v>20</v>
      </c>
      <c r="R23" s="219">
        <v>12.306826516220029</v>
      </c>
      <c r="S23" s="220">
        <v>12.098101449275363</v>
      </c>
      <c r="T23" s="221">
        <v>12.203881343817015</v>
      </c>
      <c r="U23" s="219">
        <v>3.6178657423663778</v>
      </c>
      <c r="V23" s="220">
        <v>3.6947151063147254</v>
      </c>
      <c r="W23" s="222">
        <v>3.7230425599407702</v>
      </c>
      <c r="X23" s="223" t="s">
        <v>1</v>
      </c>
      <c r="Y23" s="223" t="s">
        <v>1</v>
      </c>
      <c r="Z23" s="224" t="s">
        <v>1</v>
      </c>
      <c r="AA23" s="225" t="s">
        <v>1</v>
      </c>
      <c r="AB23" s="226">
        <v>1</v>
      </c>
      <c r="AC23" s="227">
        <v>1</v>
      </c>
      <c r="AD23" s="228" t="s">
        <v>1</v>
      </c>
      <c r="AE23" s="229">
        <v>7.5</v>
      </c>
      <c r="AF23" s="230">
        <v>7.5</v>
      </c>
      <c r="AG23" t="str">
        <f t="shared" si="0"/>
        <v>CP3</v>
      </c>
      <c r="AH23" s="129">
        <f>IF(SUM([1]DEBUT:FIN!AH23)=0,"",SUM([1]DEBUT:FIN!AH23))</f>
        <v>8725.5400000000009</v>
      </c>
      <c r="AI23" s="197">
        <f>IF(SUM([1]DEBUT:FIN!AI23)=0,"",SUM([1]DEBUT:FIN!AI23))</f>
        <v>8347.69</v>
      </c>
      <c r="AJ23" s="198">
        <f t="shared" si="2"/>
        <v>17073.230000000003</v>
      </c>
      <c r="AK23" s="199">
        <f>IF(SUM([1]DEBUT:FIN!AK23)=0,"",SUM([1]DEBUT:FIN!AK23))</f>
        <v>9280.0673436198485</v>
      </c>
      <c r="AL23" s="200">
        <f>IF(SUM([1]DEBUT:FIN!AL23)=0,"",SUM([1]DEBUT:FIN!AL23))</f>
        <v>9419.1346046128601</v>
      </c>
      <c r="AM23" s="201">
        <f>IF(SUM([1]DEBUT:FIN!AM23)=0,"",SUM([1]DEBUT:FIN!AM23))</f>
        <v>19391.603218479322</v>
      </c>
      <c r="AN23" s="129" t="str">
        <f>IF(SUM([1]DEBUT:FIN!AN23)=0,"",SUM([1]DEBUT:FIN!AN23))</f>
        <v/>
      </c>
      <c r="AO23" s="197">
        <f>IF(SUM([1]DEBUT:FIN!AO23)=0,"",SUM([1]DEBUT:FIN!AO23))</f>
        <v>7.5</v>
      </c>
      <c r="AP23" s="198">
        <f t="shared" si="1"/>
        <v>7.5</v>
      </c>
      <c r="AR23" s="202">
        <v>13</v>
      </c>
      <c r="AS23" s="203">
        <v>1557</v>
      </c>
      <c r="AT23" s="203">
        <v>850</v>
      </c>
      <c r="AU23" s="203">
        <v>702</v>
      </c>
      <c r="AV23" s="143"/>
      <c r="AW23" s="202">
        <v>6</v>
      </c>
      <c r="AX23" s="203">
        <v>20</v>
      </c>
      <c r="AY23" s="203">
        <v>12</v>
      </c>
      <c r="AZ23" s="203">
        <v>8</v>
      </c>
    </row>
    <row r="24" spans="1:52" ht="18" customHeight="1" thickBot="1">
      <c r="A24" s="204" t="s">
        <v>40</v>
      </c>
      <c r="B24" s="205">
        <v>174</v>
      </c>
      <c r="C24" s="206">
        <v>182</v>
      </c>
      <c r="D24" s="207">
        <v>356</v>
      </c>
      <c r="E24" s="208">
        <v>174</v>
      </c>
      <c r="F24" s="206">
        <v>181</v>
      </c>
      <c r="G24" s="207">
        <v>355</v>
      </c>
      <c r="H24" s="209">
        <v>28</v>
      </c>
      <c r="I24" s="210">
        <v>41</v>
      </c>
      <c r="J24" s="211">
        <v>69</v>
      </c>
      <c r="K24" s="212">
        <v>146</v>
      </c>
      <c r="L24" s="213">
        <v>140</v>
      </c>
      <c r="M24" s="214">
        <v>286</v>
      </c>
      <c r="N24" s="215">
        <v>5</v>
      </c>
      <c r="O24" s="216">
        <v>5</v>
      </c>
      <c r="P24" s="217">
        <v>20</v>
      </c>
      <c r="Q24" s="218">
        <v>20</v>
      </c>
      <c r="R24" s="219">
        <v>12.889655172413795</v>
      </c>
      <c r="S24" s="220">
        <v>11.663812154696133</v>
      </c>
      <c r="T24" s="221">
        <v>12.264647887323946</v>
      </c>
      <c r="U24" s="219">
        <v>3.17804958101887</v>
      </c>
      <c r="V24" s="220">
        <v>4.1000640456272546</v>
      </c>
      <c r="W24" s="222">
        <v>3.7198557967574684</v>
      </c>
      <c r="X24" s="223" t="s">
        <v>1</v>
      </c>
      <c r="Y24" s="223" t="s">
        <v>1</v>
      </c>
      <c r="Z24" s="224" t="s">
        <v>1</v>
      </c>
      <c r="AA24" s="225" t="s">
        <v>1</v>
      </c>
      <c r="AB24" s="226" t="s">
        <v>1</v>
      </c>
      <c r="AC24" s="227" t="s">
        <v>1</v>
      </c>
      <c r="AD24" s="228" t="s">
        <v>1</v>
      </c>
      <c r="AE24" s="229" t="s">
        <v>1</v>
      </c>
      <c r="AF24" s="230" t="s">
        <v>1</v>
      </c>
      <c r="AG24" t="str">
        <f t="shared" si="0"/>
        <v>CP3</v>
      </c>
      <c r="AH24" s="129">
        <f>IF(SUM([1]DEBUT:FIN!AH24)=0,"",SUM([1]DEBUT:FIN!AH24))</f>
        <v>2242.8000000000002</v>
      </c>
      <c r="AI24" s="197">
        <f>IF(SUM([1]DEBUT:FIN!AI24)=0,"",SUM([1]DEBUT:FIN!AI24))</f>
        <v>2111.15</v>
      </c>
      <c r="AJ24" s="198">
        <f t="shared" si="2"/>
        <v>4353.9500000000007</v>
      </c>
      <c r="AK24" s="199">
        <f>IF(SUM([1]DEBUT:FIN!AK24)=0,"",SUM([1]DEBUT:FIN!AK24))</f>
        <v>1757.3998502580735</v>
      </c>
      <c r="AL24" s="200">
        <f>IF(SUM([1]DEBUT:FIN!AL24)=0,"",SUM([1]DEBUT:FIN!AL24))</f>
        <v>3042.7050572624044</v>
      </c>
      <c r="AM24" s="201">
        <f>IF(SUM([1]DEBUT:FIN!AM24)=0,"",SUM([1]DEBUT:FIN!AM24))</f>
        <v>4912.2511377779001</v>
      </c>
      <c r="AN24" s="129" t="str">
        <f>IF(SUM([1]DEBUT:FIN!AN24)=0,"",SUM([1]DEBUT:FIN!AN24))</f>
        <v/>
      </c>
      <c r="AO24" s="197" t="str">
        <f>IF(SUM([1]DEBUT:FIN!AO24)=0,"",SUM([1]DEBUT:FIN!AO24))</f>
        <v/>
      </c>
      <c r="AP24" s="198" t="str">
        <f t="shared" si="1"/>
        <v/>
      </c>
      <c r="AR24" s="202">
        <v>14</v>
      </c>
      <c r="AS24" s="203">
        <v>1734</v>
      </c>
      <c r="AT24" s="203">
        <v>830</v>
      </c>
      <c r="AU24" s="203">
        <v>894</v>
      </c>
      <c r="AV24" s="143"/>
      <c r="AW24" s="202">
        <v>6.5</v>
      </c>
      <c r="AX24" s="203">
        <v>23</v>
      </c>
      <c r="AY24" s="203">
        <v>16</v>
      </c>
      <c r="AZ24" s="203">
        <v>7</v>
      </c>
    </row>
    <row r="25" spans="1:52" ht="18" customHeight="1" thickBot="1">
      <c r="A25" s="204" t="s">
        <v>41</v>
      </c>
      <c r="B25" s="205" t="s">
        <v>1</v>
      </c>
      <c r="C25" s="206" t="s">
        <v>1</v>
      </c>
      <c r="D25" s="207" t="s">
        <v>1</v>
      </c>
      <c r="E25" s="208" t="s">
        <v>1</v>
      </c>
      <c r="F25" s="206" t="s">
        <v>1</v>
      </c>
      <c r="G25" s="207" t="s">
        <v>1</v>
      </c>
      <c r="H25" s="209" t="s">
        <v>1</v>
      </c>
      <c r="I25" s="210" t="s">
        <v>1</v>
      </c>
      <c r="J25" s="211" t="s">
        <v>1</v>
      </c>
      <c r="K25" s="212" t="s">
        <v>1</v>
      </c>
      <c r="L25" s="213" t="s">
        <v>1</v>
      </c>
      <c r="M25" s="214" t="s">
        <v>1</v>
      </c>
      <c r="N25" s="215" t="s">
        <v>1</v>
      </c>
      <c r="O25" s="216" t="s">
        <v>1</v>
      </c>
      <c r="P25" s="217" t="s">
        <v>1</v>
      </c>
      <c r="Q25" s="218" t="s">
        <v>1</v>
      </c>
      <c r="R25" s="219" t="s">
        <v>1</v>
      </c>
      <c r="S25" s="220" t="s">
        <v>1</v>
      </c>
      <c r="T25" s="221" t="s">
        <v>1</v>
      </c>
      <c r="U25" s="219" t="s">
        <v>1</v>
      </c>
      <c r="V25" s="220" t="s">
        <v>1</v>
      </c>
      <c r="W25" s="222" t="s">
        <v>1</v>
      </c>
      <c r="X25" s="223" t="s">
        <v>1</v>
      </c>
      <c r="Y25" s="223" t="s">
        <v>1</v>
      </c>
      <c r="Z25" s="224" t="s">
        <v>1</v>
      </c>
      <c r="AA25" s="225" t="s">
        <v>1</v>
      </c>
      <c r="AB25" s="226" t="s">
        <v>1</v>
      </c>
      <c r="AC25" s="227" t="s">
        <v>1</v>
      </c>
      <c r="AD25" s="228" t="s">
        <v>1</v>
      </c>
      <c r="AE25" s="229" t="s">
        <v>1</v>
      </c>
      <c r="AF25" s="230" t="s">
        <v>1</v>
      </c>
      <c r="AG25" t="str">
        <f t="shared" si="0"/>
        <v>CP3</v>
      </c>
      <c r="AH25" s="129" t="str">
        <f>IF(SUM([1]DEBUT:FIN!AH25)=0,"",SUM([1]DEBUT:FIN!AH25))</f>
        <v/>
      </c>
      <c r="AI25" s="197" t="str">
        <f>IF(SUM([1]DEBUT:FIN!AI25)=0,"",SUM([1]DEBUT:FIN!AI25))</f>
        <v/>
      </c>
      <c r="AJ25" s="198" t="str">
        <f>IF(SUM(AH25:AI25)=0,"",SUM(AH25:AI25))</f>
        <v/>
      </c>
      <c r="AK25" s="199" t="str">
        <f>IF(SUM([1]DEBUT:FIN!AK25)=0,"",SUM([1]DEBUT:FIN!AK25))</f>
        <v/>
      </c>
      <c r="AL25" s="200" t="str">
        <f>IF(SUM([1]DEBUT:FIN!AL25)=0,"",SUM([1]DEBUT:FIN!AL25))</f>
        <v/>
      </c>
      <c r="AM25" s="201" t="str">
        <f>IF(SUM([1]DEBUT:FIN!AM25)=0,"",SUM([1]DEBUT:FIN!AM25))</f>
        <v/>
      </c>
      <c r="AN25" s="129" t="str">
        <f>IF(SUM([1]DEBUT:FIN!AN25)=0,"",SUM([1]DEBUT:FIN!AN25))</f>
        <v/>
      </c>
      <c r="AO25" s="197" t="str">
        <f>IF(SUM([1]DEBUT:FIN!AO25)=0,"",SUM([1]DEBUT:FIN!AO25))</f>
        <v/>
      </c>
      <c r="AP25" s="198" t="str">
        <f>IF(SUM(AN25:AO25)=0,"",SUM(AN25:AO25))</f>
        <v/>
      </c>
      <c r="AR25" s="202">
        <v>15</v>
      </c>
      <c r="AS25" s="203">
        <v>1558</v>
      </c>
      <c r="AT25" s="203">
        <v>684</v>
      </c>
      <c r="AU25" s="203">
        <v>862</v>
      </c>
      <c r="AV25" s="143"/>
      <c r="AW25" s="202">
        <v>7</v>
      </c>
      <c r="AX25" s="203">
        <v>25</v>
      </c>
      <c r="AY25" s="203">
        <v>19</v>
      </c>
      <c r="AZ25" s="203">
        <v>6</v>
      </c>
    </row>
    <row r="26" spans="1:52" ht="18" customHeight="1" thickBot="1">
      <c r="A26" s="204" t="s">
        <v>42</v>
      </c>
      <c r="B26" s="205">
        <v>73</v>
      </c>
      <c r="C26" s="206">
        <v>64</v>
      </c>
      <c r="D26" s="207">
        <v>137</v>
      </c>
      <c r="E26" s="208">
        <v>72</v>
      </c>
      <c r="F26" s="206">
        <v>63</v>
      </c>
      <c r="G26" s="207">
        <v>135</v>
      </c>
      <c r="H26" s="209">
        <v>10</v>
      </c>
      <c r="I26" s="210">
        <v>17</v>
      </c>
      <c r="J26" s="211">
        <v>27</v>
      </c>
      <c r="K26" s="212">
        <v>62</v>
      </c>
      <c r="L26" s="213">
        <v>46</v>
      </c>
      <c r="M26" s="214">
        <v>108</v>
      </c>
      <c r="N26" s="215">
        <v>6</v>
      </c>
      <c r="O26" s="216">
        <v>2.5</v>
      </c>
      <c r="P26" s="217">
        <v>20</v>
      </c>
      <c r="Q26" s="218">
        <v>20</v>
      </c>
      <c r="R26" s="219">
        <v>12.388888888888889</v>
      </c>
      <c r="S26" s="220">
        <v>11.896825396825397</v>
      </c>
      <c r="T26" s="221">
        <v>12.15925925925926</v>
      </c>
      <c r="U26" s="219">
        <v>2.894216192692848</v>
      </c>
      <c r="V26" s="220">
        <v>3.7906278804750446</v>
      </c>
      <c r="W26" s="222">
        <v>3.3924069138316679</v>
      </c>
      <c r="X26" s="223" t="s">
        <v>1</v>
      </c>
      <c r="Y26" s="223" t="s">
        <v>1</v>
      </c>
      <c r="Z26" s="224" t="s">
        <v>1</v>
      </c>
      <c r="AA26" s="225" t="s">
        <v>1</v>
      </c>
      <c r="AB26" s="226" t="s">
        <v>1</v>
      </c>
      <c r="AC26" s="227" t="s">
        <v>1</v>
      </c>
      <c r="AD26" s="228" t="s">
        <v>1</v>
      </c>
      <c r="AE26" s="229" t="s">
        <v>1</v>
      </c>
      <c r="AF26" s="230" t="s">
        <v>1</v>
      </c>
      <c r="AG26" t="str">
        <f t="shared" si="0"/>
        <v>CP3</v>
      </c>
      <c r="AH26" s="129">
        <f>IF(SUM([1]DEBUT:FIN!AH26)=0,"",SUM([1]DEBUT:FIN!AH26))</f>
        <v>892</v>
      </c>
      <c r="AI26" s="197">
        <f>IF(SUM([1]DEBUT:FIN!AI26)=0,"",SUM([1]DEBUT:FIN!AI26))</f>
        <v>749.5</v>
      </c>
      <c r="AJ26" s="198">
        <f t="shared" ref="AJ26:AJ45" si="3">IF(SUM(AH26:AI26)=0,"",SUM(AH26:AI26))</f>
        <v>1641.5</v>
      </c>
      <c r="AK26" s="199">
        <f>IF(SUM([1]DEBUT:FIN!AK26)=0,"",SUM([1]DEBUT:FIN!AK26))</f>
        <v>603.10709064327489</v>
      </c>
      <c r="AL26" s="200">
        <f>IF(SUM([1]DEBUT:FIN!AL26)=0,"",SUM([1]DEBUT:FIN!AL26))</f>
        <v>905.23816287878788</v>
      </c>
      <c r="AM26" s="201">
        <f>IF(SUM([1]DEBUT:FIN!AM26)=0,"",SUM([1]DEBUT:FIN!AM26))</f>
        <v>1553.6373303167418</v>
      </c>
      <c r="AN26" s="129" t="str">
        <f>IF(SUM([1]DEBUT:FIN!AN26)=0,"",SUM([1]DEBUT:FIN!AN26))</f>
        <v/>
      </c>
      <c r="AO26" s="197" t="str">
        <f>IF(SUM([1]DEBUT:FIN!AO26)=0,"",SUM([1]DEBUT:FIN!AO26))</f>
        <v/>
      </c>
      <c r="AP26" s="198" t="str">
        <f t="shared" ref="AP26:AP45" si="4">IF(SUM(AN26:AO26)=0,"",SUM(AN26:AO26))</f>
        <v/>
      </c>
      <c r="AR26" s="202">
        <v>16</v>
      </c>
      <c r="AS26" s="203">
        <v>1218</v>
      </c>
      <c r="AT26" s="203">
        <v>529</v>
      </c>
      <c r="AU26" s="203">
        <v>679</v>
      </c>
      <c r="AV26" s="143"/>
      <c r="AW26" s="202">
        <v>7.5</v>
      </c>
      <c r="AX26" s="203">
        <v>23</v>
      </c>
      <c r="AY26" s="203">
        <v>12</v>
      </c>
      <c r="AZ26" s="203">
        <v>11</v>
      </c>
    </row>
    <row r="27" spans="1:52" ht="18" customHeight="1" thickBot="1">
      <c r="A27" s="204" t="s">
        <v>43</v>
      </c>
      <c r="B27" s="205">
        <v>241</v>
      </c>
      <c r="C27" s="206">
        <v>196</v>
      </c>
      <c r="D27" s="207">
        <v>437</v>
      </c>
      <c r="E27" s="208">
        <v>236</v>
      </c>
      <c r="F27" s="206">
        <v>170</v>
      </c>
      <c r="G27" s="207">
        <v>406</v>
      </c>
      <c r="H27" s="209">
        <v>13</v>
      </c>
      <c r="I27" s="210">
        <v>12</v>
      </c>
      <c r="J27" s="211">
        <v>25</v>
      </c>
      <c r="K27" s="212">
        <v>223</v>
      </c>
      <c r="L27" s="213">
        <v>158</v>
      </c>
      <c r="M27" s="214">
        <v>381</v>
      </c>
      <c r="N27" s="215">
        <v>8</v>
      </c>
      <c r="O27" s="216">
        <v>6</v>
      </c>
      <c r="P27" s="217">
        <v>20</v>
      </c>
      <c r="Q27" s="218">
        <v>19</v>
      </c>
      <c r="R27" s="219">
        <v>15.085805084745763</v>
      </c>
      <c r="S27" s="220">
        <v>13.94264705882353</v>
      </c>
      <c r="T27" s="221">
        <v>14.607142857142858</v>
      </c>
      <c r="U27" s="219">
        <v>2.2915351717739578</v>
      </c>
      <c r="V27" s="220">
        <v>2.6905660508478477</v>
      </c>
      <c r="W27" s="222">
        <v>2.6039848378147648</v>
      </c>
      <c r="X27" s="223" t="s">
        <v>1</v>
      </c>
      <c r="Y27" s="223" t="s">
        <v>1</v>
      </c>
      <c r="Z27" s="224" t="s">
        <v>1</v>
      </c>
      <c r="AA27" s="225">
        <v>12</v>
      </c>
      <c r="AB27" s="226">
        <v>6</v>
      </c>
      <c r="AC27" s="227">
        <v>18</v>
      </c>
      <c r="AD27" s="228">
        <v>16.125</v>
      </c>
      <c r="AE27" s="229">
        <v>14.333333333333334</v>
      </c>
      <c r="AF27" s="230">
        <v>15.527777777777779</v>
      </c>
      <c r="AG27" t="str">
        <f t="shared" si="0"/>
        <v>CP3</v>
      </c>
      <c r="AH27" s="129">
        <f>IF(SUM([1]DEBUT:FIN!AH27)=0,"",SUM([1]DEBUT:FIN!AH27))</f>
        <v>3560.25</v>
      </c>
      <c r="AI27" s="197">
        <f>IF(SUM([1]DEBUT:FIN!AI27)=0,"",SUM([1]DEBUT:FIN!AI27))</f>
        <v>2370.25</v>
      </c>
      <c r="AJ27" s="198">
        <f t="shared" si="3"/>
        <v>5930.5</v>
      </c>
      <c r="AK27" s="199">
        <f>IF(SUM([1]DEBUT:FIN!AK27)=0,"",SUM([1]DEBUT:FIN!AK27))</f>
        <v>1239.2674926605964</v>
      </c>
      <c r="AL27" s="200">
        <f>IF(SUM([1]DEBUT:FIN!AL27)=0,"",SUM([1]DEBUT:FIN!AL27))</f>
        <v>1230.6547645757473</v>
      </c>
      <c r="AM27" s="201">
        <f>IF(SUM([1]DEBUT:FIN!AM27)=0,"",SUM([1]DEBUT:FIN!AM27))</f>
        <v>2752.9792364410896</v>
      </c>
      <c r="AN27" s="129">
        <f>IF(SUM([1]DEBUT:FIN!AN27)=0,"",SUM([1]DEBUT:FIN!AN27))</f>
        <v>193.5</v>
      </c>
      <c r="AO27" s="197">
        <f>IF(SUM([1]DEBUT:FIN!AO27)=0,"",SUM([1]DEBUT:FIN!AO27))</f>
        <v>86</v>
      </c>
      <c r="AP27" s="198">
        <f t="shared" si="4"/>
        <v>279.5</v>
      </c>
      <c r="AR27" s="202">
        <v>17</v>
      </c>
      <c r="AS27" s="203">
        <v>884</v>
      </c>
      <c r="AT27" s="203">
        <v>342</v>
      </c>
      <c r="AU27" s="203">
        <v>540</v>
      </c>
      <c r="AV27" s="143"/>
      <c r="AW27" s="202">
        <v>8</v>
      </c>
      <c r="AX27" s="203">
        <v>36</v>
      </c>
      <c r="AY27" s="203">
        <v>18</v>
      </c>
      <c r="AZ27" s="203">
        <v>18</v>
      </c>
    </row>
    <row r="28" spans="1:52" ht="18" customHeight="1" thickBot="1">
      <c r="A28" s="204" t="s">
        <v>44</v>
      </c>
      <c r="B28" s="205">
        <v>199</v>
      </c>
      <c r="C28" s="206">
        <v>209</v>
      </c>
      <c r="D28" s="207">
        <v>408</v>
      </c>
      <c r="E28" s="208">
        <v>196</v>
      </c>
      <c r="F28" s="206">
        <v>205</v>
      </c>
      <c r="G28" s="207">
        <v>401</v>
      </c>
      <c r="H28" s="209">
        <v>34</v>
      </c>
      <c r="I28" s="210">
        <v>13</v>
      </c>
      <c r="J28" s="211">
        <v>47</v>
      </c>
      <c r="K28" s="212">
        <v>162</v>
      </c>
      <c r="L28" s="213">
        <v>192</v>
      </c>
      <c r="M28" s="214">
        <v>354</v>
      </c>
      <c r="N28" s="215">
        <v>5</v>
      </c>
      <c r="O28" s="216">
        <v>7</v>
      </c>
      <c r="P28" s="217">
        <v>16.5</v>
      </c>
      <c r="Q28" s="218">
        <v>19.2</v>
      </c>
      <c r="R28" s="219">
        <v>11.873469387755101</v>
      </c>
      <c r="S28" s="220">
        <v>13.882439024390244</v>
      </c>
      <c r="T28" s="221">
        <v>12.900498753117208</v>
      </c>
      <c r="U28" s="219">
        <v>2.5179210587372669</v>
      </c>
      <c r="V28" s="220">
        <v>2.8203899247653714</v>
      </c>
      <c r="W28" s="222">
        <v>2.895399234318095</v>
      </c>
      <c r="X28" s="223" t="s">
        <v>1</v>
      </c>
      <c r="Y28" s="223" t="s">
        <v>1</v>
      </c>
      <c r="Z28" s="224" t="s">
        <v>1</v>
      </c>
      <c r="AA28" s="225">
        <v>22</v>
      </c>
      <c r="AB28" s="226">
        <v>20</v>
      </c>
      <c r="AC28" s="227">
        <v>42</v>
      </c>
      <c r="AD28" s="228">
        <v>12.681818181818182</v>
      </c>
      <c r="AE28" s="229">
        <v>14.95</v>
      </c>
      <c r="AF28" s="230">
        <v>13.761904761904763</v>
      </c>
      <c r="AG28" t="str">
        <f t="shared" si="0"/>
        <v>CP4</v>
      </c>
      <c r="AH28" s="129">
        <f>IF(SUM([1]DEBUT:FIN!AH28)=0,"",SUM([1]DEBUT:FIN!AH28))</f>
        <v>2327.1999999999998</v>
      </c>
      <c r="AI28" s="197">
        <f>IF(SUM([1]DEBUT:FIN!AI28)=0,"",SUM([1]DEBUT:FIN!AI28))</f>
        <v>2845.9</v>
      </c>
      <c r="AJ28" s="198">
        <f t="shared" si="3"/>
        <v>5173.1000000000004</v>
      </c>
      <c r="AK28" s="199">
        <f>IF(SUM([1]DEBUT:FIN!AK28)=0,"",SUM([1]DEBUT:FIN!AK28))</f>
        <v>1242.6255857743895</v>
      </c>
      <c r="AL28" s="200">
        <f>IF(SUM([1]DEBUT:FIN!AL28)=0,"",SUM([1]DEBUT:FIN!AL28))</f>
        <v>1630.6928621821933</v>
      </c>
      <c r="AM28" s="201">
        <f>IF(SUM([1]DEBUT:FIN!AM28)=0,"",SUM([1]DEBUT:FIN!AM28))</f>
        <v>3361.7180271620136</v>
      </c>
      <c r="AN28" s="129">
        <f>IF(SUM([1]DEBUT:FIN!AN28)=0,"",SUM([1]DEBUT:FIN!AN28))</f>
        <v>279</v>
      </c>
      <c r="AO28" s="197">
        <f>IF(SUM([1]DEBUT:FIN!AO28)=0,"",SUM([1]DEBUT:FIN!AO28))</f>
        <v>299</v>
      </c>
      <c r="AP28" s="198">
        <f t="shared" si="4"/>
        <v>578</v>
      </c>
      <c r="AR28" s="202">
        <v>18</v>
      </c>
      <c r="AS28" s="203">
        <v>602</v>
      </c>
      <c r="AT28" s="203">
        <v>250</v>
      </c>
      <c r="AU28" s="203">
        <v>351</v>
      </c>
      <c r="AV28" s="143"/>
      <c r="AW28" s="202">
        <v>8.5</v>
      </c>
      <c r="AX28" s="203">
        <v>46</v>
      </c>
      <c r="AY28" s="203">
        <v>30</v>
      </c>
      <c r="AZ28" s="203">
        <v>16</v>
      </c>
    </row>
    <row r="29" spans="1:52" ht="18" customHeight="1" thickBot="1">
      <c r="A29" s="204" t="s">
        <v>45</v>
      </c>
      <c r="B29" s="205">
        <v>107</v>
      </c>
      <c r="C29" s="206">
        <v>155</v>
      </c>
      <c r="D29" s="207">
        <v>262</v>
      </c>
      <c r="E29" s="208">
        <v>104</v>
      </c>
      <c r="F29" s="206">
        <v>155</v>
      </c>
      <c r="G29" s="207">
        <v>259</v>
      </c>
      <c r="H29" s="209">
        <v>9</v>
      </c>
      <c r="I29" s="210">
        <v>8</v>
      </c>
      <c r="J29" s="211">
        <v>17</v>
      </c>
      <c r="K29" s="212">
        <v>95</v>
      </c>
      <c r="L29" s="213">
        <v>147</v>
      </c>
      <c r="M29" s="214">
        <v>242</v>
      </c>
      <c r="N29" s="215">
        <v>7</v>
      </c>
      <c r="O29" s="216">
        <v>8</v>
      </c>
      <c r="P29" s="217">
        <v>17.5</v>
      </c>
      <c r="Q29" s="218">
        <v>20</v>
      </c>
      <c r="R29" s="219">
        <v>12.20673076923077</v>
      </c>
      <c r="S29" s="220">
        <v>13.625806451612902</v>
      </c>
      <c r="T29" s="221">
        <v>13.055984555984557</v>
      </c>
      <c r="U29" s="219">
        <v>1.7305135604319744</v>
      </c>
      <c r="V29" s="220">
        <v>2.6836470688518554</v>
      </c>
      <c r="W29" s="222">
        <v>2.4635229055001755</v>
      </c>
      <c r="X29" s="223" t="s">
        <v>1</v>
      </c>
      <c r="Y29" s="223" t="s">
        <v>1</v>
      </c>
      <c r="Z29" s="224" t="s">
        <v>1</v>
      </c>
      <c r="AA29" s="225" t="s">
        <v>1</v>
      </c>
      <c r="AB29" s="226" t="s">
        <v>1</v>
      </c>
      <c r="AC29" s="227" t="s">
        <v>1</v>
      </c>
      <c r="AD29" s="228" t="s">
        <v>1</v>
      </c>
      <c r="AE29" s="229" t="s">
        <v>1</v>
      </c>
      <c r="AF29" s="230" t="s">
        <v>1</v>
      </c>
      <c r="AG29" t="str">
        <f t="shared" si="0"/>
        <v>CP4</v>
      </c>
      <c r="AH29" s="129">
        <f>IF(SUM([1]DEBUT:FIN!AH29)=0,"",SUM([1]DEBUT:FIN!AH29))</f>
        <v>1269.5</v>
      </c>
      <c r="AI29" s="197">
        <f>IF(SUM([1]DEBUT:FIN!AI29)=0,"",SUM([1]DEBUT:FIN!AI29))</f>
        <v>2112</v>
      </c>
      <c r="AJ29" s="198">
        <f t="shared" si="3"/>
        <v>3381.5</v>
      </c>
      <c r="AK29" s="199">
        <f>IF(SUM([1]DEBUT:FIN!AK29)=0,"",SUM([1]DEBUT:FIN!AK29))</f>
        <v>311.44642701525061</v>
      </c>
      <c r="AL29" s="200">
        <f>IF(SUM([1]DEBUT:FIN!AL29)=0,"",SUM([1]DEBUT:FIN!AL29))</f>
        <v>1116.3040464743592</v>
      </c>
      <c r="AM29" s="201">
        <f>IF(SUM([1]DEBUT:FIN!AM29)=0,"",SUM([1]DEBUT:FIN!AM29))</f>
        <v>1571.8567824343229</v>
      </c>
      <c r="AN29" s="129" t="str">
        <f>IF(SUM([1]DEBUT:FIN!AN29)=0,"",SUM([1]DEBUT:FIN!AN29))</f>
        <v/>
      </c>
      <c r="AO29" s="197" t="str">
        <f>IF(SUM([1]DEBUT:FIN!AO29)=0,"",SUM([1]DEBUT:FIN!AO29))</f>
        <v/>
      </c>
      <c r="AP29" s="198" t="str">
        <f t="shared" si="4"/>
        <v/>
      </c>
      <c r="AR29" s="202">
        <v>19</v>
      </c>
      <c r="AS29" s="203">
        <v>314</v>
      </c>
      <c r="AT29" s="203">
        <v>120</v>
      </c>
      <c r="AU29" s="203">
        <v>194</v>
      </c>
      <c r="AV29" s="143"/>
      <c r="AW29" s="202">
        <v>9</v>
      </c>
      <c r="AX29" s="203">
        <v>74</v>
      </c>
      <c r="AY29" s="203">
        <v>37</v>
      </c>
      <c r="AZ29" s="203">
        <v>37</v>
      </c>
    </row>
    <row r="30" spans="1:52" ht="18" customHeight="1" thickBot="1">
      <c r="A30" s="204" t="s">
        <v>46</v>
      </c>
      <c r="B30" s="205">
        <v>271</v>
      </c>
      <c r="C30" s="206">
        <v>252</v>
      </c>
      <c r="D30" s="207">
        <v>523</v>
      </c>
      <c r="E30" s="208">
        <v>243</v>
      </c>
      <c r="F30" s="206">
        <v>220</v>
      </c>
      <c r="G30" s="207">
        <v>463</v>
      </c>
      <c r="H30" s="209">
        <v>16</v>
      </c>
      <c r="I30" s="210">
        <v>5</v>
      </c>
      <c r="J30" s="211">
        <v>21</v>
      </c>
      <c r="K30" s="212">
        <v>227</v>
      </c>
      <c r="L30" s="213">
        <v>215</v>
      </c>
      <c r="M30" s="214">
        <v>442</v>
      </c>
      <c r="N30" s="215">
        <v>4</v>
      </c>
      <c r="O30" s="216">
        <v>2</v>
      </c>
      <c r="P30" s="217">
        <v>19</v>
      </c>
      <c r="Q30" s="218">
        <v>19</v>
      </c>
      <c r="R30" s="219">
        <v>12.98641975308642</v>
      </c>
      <c r="S30" s="220">
        <v>14.46609090909091</v>
      </c>
      <c r="T30" s="221">
        <v>13.689503239740819</v>
      </c>
      <c r="U30" s="219">
        <v>2.5168366215911253</v>
      </c>
      <c r="V30" s="220">
        <v>2.5525857689770599</v>
      </c>
      <c r="W30" s="222">
        <v>2.6611147538387692</v>
      </c>
      <c r="X30" s="223" t="s">
        <v>1</v>
      </c>
      <c r="Y30" s="223" t="s">
        <v>1</v>
      </c>
      <c r="Z30" s="224" t="s">
        <v>1</v>
      </c>
      <c r="AA30" s="225" t="s">
        <v>1</v>
      </c>
      <c r="AB30" s="226">
        <v>1</v>
      </c>
      <c r="AC30" s="227">
        <v>1</v>
      </c>
      <c r="AD30" s="228" t="s">
        <v>1</v>
      </c>
      <c r="AE30" s="229">
        <v>10</v>
      </c>
      <c r="AF30" s="230">
        <v>10</v>
      </c>
      <c r="AG30" t="str">
        <f t="shared" si="0"/>
        <v>CP4</v>
      </c>
      <c r="AH30" s="129">
        <f>IF(SUM([1]DEBUT:FIN!AH30)=0,"",SUM([1]DEBUT:FIN!AH30))</f>
        <v>3155.7</v>
      </c>
      <c r="AI30" s="197">
        <f>IF(SUM([1]DEBUT:FIN!AI30)=0,"",SUM([1]DEBUT:FIN!AI30))</f>
        <v>3182.5400000000004</v>
      </c>
      <c r="AJ30" s="198">
        <f t="shared" si="3"/>
        <v>6338.24</v>
      </c>
      <c r="AK30" s="199">
        <f>IF(SUM([1]DEBUT:FIN!AK30)=0,"",SUM([1]DEBUT:FIN!AK30))</f>
        <v>1539.2753788870818</v>
      </c>
      <c r="AL30" s="200">
        <f>IF(SUM([1]DEBUT:FIN!AL30)=0,"",SUM([1]DEBUT:FIN!AL30))</f>
        <v>1433.4527037565258</v>
      </c>
      <c r="AM30" s="201">
        <f>IF(SUM([1]DEBUT:FIN!AM30)=0,"",SUM([1]DEBUT:FIN!AM30))</f>
        <v>3278.7491924245469</v>
      </c>
      <c r="AN30" s="129" t="str">
        <f>IF(SUM([1]DEBUT:FIN!AN30)=0,"",SUM([1]DEBUT:FIN!AN30))</f>
        <v/>
      </c>
      <c r="AO30" s="197">
        <f>IF(SUM([1]DEBUT:FIN!AO30)=0,"",SUM([1]DEBUT:FIN!AO30))</f>
        <v>10</v>
      </c>
      <c r="AP30" s="198">
        <f t="shared" si="4"/>
        <v>10</v>
      </c>
      <c r="AR30" s="202">
        <v>20</v>
      </c>
      <c r="AS30" s="203">
        <v>165</v>
      </c>
      <c r="AT30" s="203">
        <v>61</v>
      </c>
      <c r="AU30" s="203">
        <v>103</v>
      </c>
      <c r="AV30" s="143"/>
      <c r="AW30" s="202">
        <v>9.5</v>
      </c>
      <c r="AX30" s="203">
        <v>79</v>
      </c>
      <c r="AY30" s="203">
        <v>46</v>
      </c>
      <c r="AZ30" s="203">
        <v>33</v>
      </c>
    </row>
    <row r="31" spans="1:52" ht="18" customHeight="1" thickBot="1">
      <c r="A31" s="204" t="s">
        <v>47</v>
      </c>
      <c r="B31" s="205">
        <v>46</v>
      </c>
      <c r="C31" s="206">
        <v>46</v>
      </c>
      <c r="D31" s="207">
        <v>92</v>
      </c>
      <c r="E31" s="208">
        <v>46</v>
      </c>
      <c r="F31" s="206">
        <v>46</v>
      </c>
      <c r="G31" s="207">
        <v>92</v>
      </c>
      <c r="H31" s="209">
        <v>14</v>
      </c>
      <c r="I31" s="210">
        <v>10</v>
      </c>
      <c r="J31" s="211">
        <v>24</v>
      </c>
      <c r="K31" s="212">
        <v>32</v>
      </c>
      <c r="L31" s="213">
        <v>36</v>
      </c>
      <c r="M31" s="214">
        <v>68</v>
      </c>
      <c r="N31" s="215">
        <v>2</v>
      </c>
      <c r="O31" s="216">
        <v>3</v>
      </c>
      <c r="P31" s="217">
        <v>17</v>
      </c>
      <c r="Q31" s="218">
        <v>16.5</v>
      </c>
      <c r="R31" s="219">
        <v>11.489130434782609</v>
      </c>
      <c r="S31" s="220">
        <v>12.076086956521738</v>
      </c>
      <c r="T31" s="221">
        <v>11.782608695652174</v>
      </c>
      <c r="U31" s="219">
        <v>5.0059628905184299</v>
      </c>
      <c r="V31" s="220">
        <v>3.5508226103017129</v>
      </c>
      <c r="W31" s="222">
        <v>4.3497278449509658</v>
      </c>
      <c r="X31" s="223" t="s">
        <v>1</v>
      </c>
      <c r="Y31" s="223" t="s">
        <v>1</v>
      </c>
      <c r="Z31" s="224" t="s">
        <v>1</v>
      </c>
      <c r="AA31" s="225" t="s">
        <v>1</v>
      </c>
      <c r="AB31" s="226" t="s">
        <v>1</v>
      </c>
      <c r="AC31" s="227" t="s">
        <v>1</v>
      </c>
      <c r="AD31" s="228" t="s">
        <v>1</v>
      </c>
      <c r="AE31" s="229" t="s">
        <v>1</v>
      </c>
      <c r="AF31" s="230" t="s">
        <v>1</v>
      </c>
      <c r="AG31" t="str">
        <f t="shared" si="0"/>
        <v>CP4</v>
      </c>
      <c r="AH31" s="129">
        <f>IF(SUM([1]DEBUT:FIN!AH31)=0,"",SUM([1]DEBUT:FIN!AH31))</f>
        <v>528.5</v>
      </c>
      <c r="AI31" s="197">
        <f>IF(SUM([1]DEBUT:FIN!AI31)=0,"",SUM([1]DEBUT:FIN!AI31))</f>
        <v>555.5</v>
      </c>
      <c r="AJ31" s="198">
        <f t="shared" si="3"/>
        <v>1084</v>
      </c>
      <c r="AK31" s="199">
        <f>IF(SUM([1]DEBUT:FIN!AK31)=0,"",SUM([1]DEBUT:FIN!AK31))</f>
        <v>1152.7445652173913</v>
      </c>
      <c r="AL31" s="200">
        <f>IF(SUM([1]DEBUT:FIN!AL31)=0,"",SUM([1]DEBUT:FIN!AL31))</f>
        <v>579.98369565217399</v>
      </c>
      <c r="AM31" s="201">
        <f>IF(SUM([1]DEBUT:FIN!AM31)=0,"",SUM([1]DEBUT:FIN!AM31))</f>
        <v>1740.652173913043</v>
      </c>
      <c r="AN31" s="129" t="str">
        <f>IF(SUM([1]DEBUT:FIN!AN31)=0,"",SUM([1]DEBUT:FIN!AN31))</f>
        <v/>
      </c>
      <c r="AO31" s="197" t="str">
        <f>IF(SUM([1]DEBUT:FIN!AO31)=0,"",SUM([1]DEBUT:FIN!AO31))</f>
        <v/>
      </c>
      <c r="AP31" s="198" t="str">
        <f t="shared" si="4"/>
        <v/>
      </c>
      <c r="AR31" s="231" t="s">
        <v>18</v>
      </c>
      <c r="AS31" s="232">
        <v>12536</v>
      </c>
      <c r="AT31" s="232">
        <v>6518</v>
      </c>
      <c r="AU31" s="232">
        <v>6243</v>
      </c>
      <c r="AV31" s="143"/>
      <c r="AW31" s="202">
        <v>10</v>
      </c>
      <c r="AX31" s="203">
        <v>107</v>
      </c>
      <c r="AY31" s="203">
        <v>62</v>
      </c>
      <c r="AZ31" s="203">
        <v>45</v>
      </c>
    </row>
    <row r="32" spans="1:52" ht="18" customHeight="1" thickBot="1">
      <c r="A32" s="204" t="s">
        <v>48</v>
      </c>
      <c r="B32" s="205">
        <v>589</v>
      </c>
      <c r="C32" s="206">
        <v>457</v>
      </c>
      <c r="D32" s="207">
        <v>1046</v>
      </c>
      <c r="E32" s="208">
        <v>586</v>
      </c>
      <c r="F32" s="206">
        <v>456</v>
      </c>
      <c r="G32" s="207">
        <v>1042</v>
      </c>
      <c r="H32" s="209">
        <v>82</v>
      </c>
      <c r="I32" s="210">
        <v>57</v>
      </c>
      <c r="J32" s="211">
        <v>139</v>
      </c>
      <c r="K32" s="212">
        <v>504</v>
      </c>
      <c r="L32" s="213">
        <v>399</v>
      </c>
      <c r="M32" s="214">
        <v>903</v>
      </c>
      <c r="N32" s="215">
        <v>6</v>
      </c>
      <c r="O32" s="216">
        <v>3</v>
      </c>
      <c r="P32" s="217">
        <v>19</v>
      </c>
      <c r="Q32" s="218">
        <v>19.200000000000003</v>
      </c>
      <c r="R32" s="219">
        <v>12.777047781569966</v>
      </c>
      <c r="S32" s="220">
        <v>13.20296052631579</v>
      </c>
      <c r="T32" s="221">
        <v>12.963435700575815</v>
      </c>
      <c r="U32" s="219">
        <v>2.983681111444608</v>
      </c>
      <c r="V32" s="220">
        <v>2.9120239176753429</v>
      </c>
      <c r="W32" s="222">
        <v>3.0389297619129025</v>
      </c>
      <c r="X32" s="223" t="s">
        <v>1</v>
      </c>
      <c r="Y32" s="223" t="s">
        <v>1</v>
      </c>
      <c r="Z32" s="224" t="s">
        <v>1</v>
      </c>
      <c r="AA32" s="225">
        <v>19</v>
      </c>
      <c r="AB32" s="226">
        <v>25</v>
      </c>
      <c r="AC32" s="227">
        <v>44</v>
      </c>
      <c r="AD32" s="228">
        <v>14.473684210526315</v>
      </c>
      <c r="AE32" s="229">
        <v>15.02</v>
      </c>
      <c r="AF32" s="230">
        <v>14.784090909090908</v>
      </c>
      <c r="AG32" t="str">
        <f t="shared" si="0"/>
        <v>CP4</v>
      </c>
      <c r="AH32" s="129">
        <f>IF(SUM([1]DEBUT:FIN!AH32)=0,"",SUM([1]DEBUT:FIN!AH32))</f>
        <v>7487.3499999999995</v>
      </c>
      <c r="AI32" s="197">
        <f>IF(SUM([1]DEBUT:FIN!AI32)=0,"",SUM([1]DEBUT:FIN!AI32))</f>
        <v>6020.55</v>
      </c>
      <c r="AJ32" s="198">
        <f t="shared" si="3"/>
        <v>13507.9</v>
      </c>
      <c r="AK32" s="199">
        <f>IF(SUM([1]DEBUT:FIN!AK32)=0,"",SUM([1]DEBUT:FIN!AK32))</f>
        <v>5216.7788432277193</v>
      </c>
      <c r="AL32" s="200">
        <f>IF(SUM([1]DEBUT:FIN!AL32)=0,"",SUM([1]DEBUT:FIN!AL32))</f>
        <v>3866.8267834836433</v>
      </c>
      <c r="AM32" s="201">
        <f>IF(SUM([1]DEBUT:FIN!AM32)=0,"",SUM([1]DEBUT:FIN!AM32))</f>
        <v>9622.9680499492915</v>
      </c>
      <c r="AN32" s="129">
        <f>IF(SUM([1]DEBUT:FIN!AN32)=0,"",SUM([1]DEBUT:FIN!AN32))</f>
        <v>275</v>
      </c>
      <c r="AO32" s="197">
        <f>IF(SUM([1]DEBUT:FIN!AO32)=0,"",SUM([1]DEBUT:FIN!AO32))</f>
        <v>375.5</v>
      </c>
      <c r="AP32" s="198">
        <f t="shared" si="4"/>
        <v>650.5</v>
      </c>
      <c r="AR32" s="143"/>
      <c r="AS32" s="143"/>
      <c r="AT32" s="143"/>
      <c r="AU32" s="143"/>
      <c r="AV32" s="143"/>
      <c r="AW32" s="202">
        <v>10.5</v>
      </c>
      <c r="AX32" s="203">
        <v>127</v>
      </c>
      <c r="AY32" s="203">
        <v>78</v>
      </c>
      <c r="AZ32" s="203">
        <v>49</v>
      </c>
    </row>
    <row r="33" spans="1:52" ht="18" customHeight="1" thickBot="1">
      <c r="A33" s="204" t="s">
        <v>49</v>
      </c>
      <c r="B33" s="205">
        <v>7</v>
      </c>
      <c r="C33" s="206">
        <v>14</v>
      </c>
      <c r="D33" s="207">
        <v>21</v>
      </c>
      <c r="E33" s="208">
        <v>7</v>
      </c>
      <c r="F33" s="206">
        <v>13</v>
      </c>
      <c r="G33" s="207">
        <v>20</v>
      </c>
      <c r="H33" s="209">
        <v>3</v>
      </c>
      <c r="I33" s="210">
        <v>5</v>
      </c>
      <c r="J33" s="211">
        <v>8</v>
      </c>
      <c r="K33" s="212">
        <v>4</v>
      </c>
      <c r="L33" s="213">
        <v>8</v>
      </c>
      <c r="M33" s="214">
        <v>12</v>
      </c>
      <c r="N33" s="215" t="s">
        <v>1</v>
      </c>
      <c r="O33" s="216">
        <v>6</v>
      </c>
      <c r="P33" s="217">
        <v>14</v>
      </c>
      <c r="Q33" s="218">
        <v>17.5</v>
      </c>
      <c r="R33" s="219">
        <v>8.1428571428571423</v>
      </c>
      <c r="S33" s="220">
        <v>12.23076923076923</v>
      </c>
      <c r="T33" s="221">
        <v>10.8</v>
      </c>
      <c r="U33" s="219">
        <v>5.699086930091056</v>
      </c>
      <c r="V33" s="220">
        <v>3.5928100455866909</v>
      </c>
      <c r="W33" s="222">
        <v>4.8538644398046387</v>
      </c>
      <c r="X33" s="223" t="s">
        <v>1</v>
      </c>
      <c r="Y33" s="223" t="s">
        <v>1</v>
      </c>
      <c r="Z33" s="224" t="s">
        <v>1</v>
      </c>
      <c r="AA33" s="225" t="s">
        <v>1</v>
      </c>
      <c r="AB33" s="226" t="s">
        <v>1</v>
      </c>
      <c r="AC33" s="227" t="s">
        <v>1</v>
      </c>
      <c r="AD33" s="228" t="s">
        <v>1</v>
      </c>
      <c r="AE33" s="229" t="s">
        <v>1</v>
      </c>
      <c r="AF33" s="230" t="s">
        <v>1</v>
      </c>
      <c r="AG33" t="str">
        <f t="shared" si="0"/>
        <v>CP4</v>
      </c>
      <c r="AH33" s="129">
        <f>IF(SUM([1]DEBUT:FIN!AH33)=0,"",SUM([1]DEBUT:FIN!AH33))</f>
        <v>57</v>
      </c>
      <c r="AI33" s="197">
        <f>IF(SUM([1]DEBUT:FIN!AI33)=0,"",SUM([1]DEBUT:FIN!AI33))</f>
        <v>159</v>
      </c>
      <c r="AJ33" s="198">
        <f t="shared" si="3"/>
        <v>216</v>
      </c>
      <c r="AK33" s="199">
        <f>IF(SUM([1]DEBUT:FIN!AK33)=0,"",SUM([1]DEBUT:FIN!AK33))</f>
        <v>227.35714285714289</v>
      </c>
      <c r="AL33" s="200">
        <f>IF(SUM([1]DEBUT:FIN!AL33)=0,"",SUM([1]DEBUT:FIN!AL33))</f>
        <v>167.80769230769232</v>
      </c>
      <c r="AM33" s="201">
        <f>IF(SUM([1]DEBUT:FIN!AM33)=0,"",SUM([1]DEBUT:FIN!AM33))</f>
        <v>471.2</v>
      </c>
      <c r="AN33" s="129" t="str">
        <f>IF(SUM([1]DEBUT:FIN!AN33)=0,"",SUM([1]DEBUT:FIN!AN33))</f>
        <v/>
      </c>
      <c r="AO33" s="197" t="str">
        <f>IF(SUM([1]DEBUT:FIN!AO33)=0,"",SUM([1]DEBUT:FIN!AO33))</f>
        <v/>
      </c>
      <c r="AP33" s="198" t="str">
        <f t="shared" si="4"/>
        <v/>
      </c>
      <c r="AR33" s="143"/>
      <c r="AS33" s="143"/>
      <c r="AT33" s="143"/>
      <c r="AU33" s="143"/>
      <c r="AV33" s="143"/>
      <c r="AW33" s="202">
        <v>11</v>
      </c>
      <c r="AX33" s="203">
        <v>184</v>
      </c>
      <c r="AY33" s="203">
        <v>110</v>
      </c>
      <c r="AZ33" s="203">
        <v>74</v>
      </c>
    </row>
    <row r="34" spans="1:52" ht="18" customHeight="1" thickBot="1">
      <c r="A34" s="204" t="s">
        <v>50</v>
      </c>
      <c r="B34" s="205" t="s">
        <v>1</v>
      </c>
      <c r="C34" s="206" t="s">
        <v>1</v>
      </c>
      <c r="D34" s="207" t="s">
        <v>1</v>
      </c>
      <c r="E34" s="208" t="s">
        <v>1</v>
      </c>
      <c r="F34" s="206" t="s">
        <v>1</v>
      </c>
      <c r="G34" s="207" t="s">
        <v>1</v>
      </c>
      <c r="H34" s="209" t="s">
        <v>1</v>
      </c>
      <c r="I34" s="210" t="s">
        <v>1</v>
      </c>
      <c r="J34" s="211" t="s">
        <v>1</v>
      </c>
      <c r="K34" s="212" t="s">
        <v>1</v>
      </c>
      <c r="L34" s="213" t="s">
        <v>1</v>
      </c>
      <c r="M34" s="214" t="s">
        <v>1</v>
      </c>
      <c r="N34" s="215" t="s">
        <v>1</v>
      </c>
      <c r="O34" s="216" t="s">
        <v>1</v>
      </c>
      <c r="P34" s="217" t="s">
        <v>1</v>
      </c>
      <c r="Q34" s="218" t="s">
        <v>1</v>
      </c>
      <c r="R34" s="219" t="s">
        <v>1</v>
      </c>
      <c r="S34" s="220" t="s">
        <v>1</v>
      </c>
      <c r="T34" s="221" t="s">
        <v>1</v>
      </c>
      <c r="U34" s="219" t="s">
        <v>1</v>
      </c>
      <c r="V34" s="220" t="s">
        <v>1</v>
      </c>
      <c r="W34" s="222" t="s">
        <v>1</v>
      </c>
      <c r="X34" s="223" t="s">
        <v>1</v>
      </c>
      <c r="Y34" s="223" t="s">
        <v>1</v>
      </c>
      <c r="Z34" s="224" t="s">
        <v>1</v>
      </c>
      <c r="AA34" s="225" t="s">
        <v>1</v>
      </c>
      <c r="AB34" s="226" t="s">
        <v>1</v>
      </c>
      <c r="AC34" s="227" t="s">
        <v>1</v>
      </c>
      <c r="AD34" s="228" t="s">
        <v>1</v>
      </c>
      <c r="AE34" s="229" t="s">
        <v>1</v>
      </c>
      <c r="AF34" s="230" t="s">
        <v>1</v>
      </c>
      <c r="AG34" t="str">
        <f t="shared" si="0"/>
        <v>CP4</v>
      </c>
      <c r="AH34" s="129" t="str">
        <f>IF(SUM([1]DEBUT:FIN!AH34)=0,"",SUM([1]DEBUT:FIN!AH34))</f>
        <v/>
      </c>
      <c r="AI34" s="197" t="str">
        <f>IF(SUM([1]DEBUT:FIN!AI34)=0,"",SUM([1]DEBUT:FIN!AI34))</f>
        <v/>
      </c>
      <c r="AJ34" s="198" t="str">
        <f t="shared" si="3"/>
        <v/>
      </c>
      <c r="AK34" s="199" t="str">
        <f>IF(SUM([1]DEBUT:FIN!AK34)=0,"",SUM([1]DEBUT:FIN!AK34))</f>
        <v/>
      </c>
      <c r="AL34" s="200" t="str">
        <f>IF(SUM([1]DEBUT:FIN!AL34)=0,"",SUM([1]DEBUT:FIN!AL34))</f>
        <v/>
      </c>
      <c r="AM34" s="201" t="str">
        <f>IF(SUM([1]DEBUT:FIN!AM34)=0,"",SUM([1]DEBUT:FIN!AM34))</f>
        <v/>
      </c>
      <c r="AN34" s="129" t="str">
        <f>IF(SUM([1]DEBUT:FIN!AN34)=0,"",SUM([1]DEBUT:FIN!AN34))</f>
        <v/>
      </c>
      <c r="AO34" s="197" t="str">
        <f>IF(SUM([1]DEBUT:FIN!AO34)=0,"",SUM([1]DEBUT:FIN!AO34))</f>
        <v/>
      </c>
      <c r="AP34" s="198" t="str">
        <f t="shared" si="4"/>
        <v/>
      </c>
      <c r="AR34" s="233" t="s">
        <v>51</v>
      </c>
      <c r="AS34" s="233"/>
      <c r="AT34" s="233"/>
      <c r="AU34" s="233"/>
      <c r="AV34" s="143"/>
      <c r="AW34" s="202">
        <v>11.5</v>
      </c>
      <c r="AX34" s="203">
        <v>203</v>
      </c>
      <c r="AY34" s="203">
        <v>119</v>
      </c>
      <c r="AZ34" s="203">
        <v>84</v>
      </c>
    </row>
    <row r="35" spans="1:52" ht="18" customHeight="1" thickBot="1">
      <c r="A35" s="204" t="s">
        <v>52</v>
      </c>
      <c r="B35" s="205">
        <v>751</v>
      </c>
      <c r="C35" s="206">
        <v>763</v>
      </c>
      <c r="D35" s="207">
        <v>1514</v>
      </c>
      <c r="E35" s="208">
        <v>692</v>
      </c>
      <c r="F35" s="206">
        <v>718</v>
      </c>
      <c r="G35" s="207">
        <v>1410</v>
      </c>
      <c r="H35" s="209">
        <v>112</v>
      </c>
      <c r="I35" s="210">
        <v>83</v>
      </c>
      <c r="J35" s="211">
        <v>195</v>
      </c>
      <c r="K35" s="212">
        <v>580</v>
      </c>
      <c r="L35" s="213">
        <v>635</v>
      </c>
      <c r="M35" s="214">
        <v>1215</v>
      </c>
      <c r="N35" s="215">
        <v>5.5</v>
      </c>
      <c r="O35" s="216">
        <v>4</v>
      </c>
      <c r="P35" s="217">
        <v>20</v>
      </c>
      <c r="Q35" s="218">
        <v>20</v>
      </c>
      <c r="R35" s="219">
        <v>12.239378612716763</v>
      </c>
      <c r="S35" s="220">
        <v>13.465807799442898</v>
      </c>
      <c r="T35" s="221">
        <v>12.863900709219857</v>
      </c>
      <c r="U35" s="219">
        <v>2.9842686599194876</v>
      </c>
      <c r="V35" s="220">
        <v>3.4016586727576725</v>
      </c>
      <c r="W35" s="222">
        <v>3.3272798746216057</v>
      </c>
      <c r="X35" s="223" t="s">
        <v>1</v>
      </c>
      <c r="Y35" s="223" t="s">
        <v>1</v>
      </c>
      <c r="Z35" s="224" t="s">
        <v>1</v>
      </c>
      <c r="AA35" s="225">
        <v>12</v>
      </c>
      <c r="AB35" s="226">
        <v>9</v>
      </c>
      <c r="AC35" s="227">
        <v>21</v>
      </c>
      <c r="AD35" s="228">
        <v>11.625</v>
      </c>
      <c r="AE35" s="229">
        <v>14.888888888888889</v>
      </c>
      <c r="AF35" s="230">
        <v>13.023809523809524</v>
      </c>
      <c r="AG35" t="str">
        <f t="shared" si="0"/>
        <v>CP4</v>
      </c>
      <c r="AH35" s="129">
        <f>IF(SUM([1]DEBUT:FIN!AH35)=0,"",SUM([1]DEBUT:FIN!AH35))</f>
        <v>8469.65</v>
      </c>
      <c r="AI35" s="197">
        <f>IF(SUM([1]DEBUT:FIN!AI35)=0,"",SUM([1]DEBUT:FIN!AI35))</f>
        <v>9668.4500000000007</v>
      </c>
      <c r="AJ35" s="198">
        <f t="shared" si="3"/>
        <v>18138.099999999999</v>
      </c>
      <c r="AK35" s="199">
        <f>IF(SUM([1]DEBUT:FIN!AK35)=0,"",SUM([1]DEBUT:FIN!AK35))</f>
        <v>6162.8547287277361</v>
      </c>
      <c r="AL35" s="200">
        <f>IF(SUM([1]DEBUT:FIN!AL35)=0,"",SUM([1]DEBUT:FIN!AL35))</f>
        <v>8308.1802792302988</v>
      </c>
      <c r="AM35" s="201">
        <f>IF(SUM([1]DEBUT:FIN!AM35)=0,"",SUM([1]DEBUT:FIN!AM35))</f>
        <v>15609.815823327375</v>
      </c>
      <c r="AN35" s="129">
        <f>IF(SUM([1]DEBUT:FIN!AN35)=0,"",SUM([1]DEBUT:FIN!AN35))</f>
        <v>139.5</v>
      </c>
      <c r="AO35" s="197">
        <f>IF(SUM([1]DEBUT:FIN!AO35)=0,"",SUM([1]DEBUT:FIN!AO35))</f>
        <v>134</v>
      </c>
      <c r="AP35" s="198">
        <f t="shared" si="4"/>
        <v>273.5</v>
      </c>
      <c r="AR35" s="234" t="s">
        <v>53</v>
      </c>
      <c r="AS35" s="234" t="s">
        <v>26</v>
      </c>
      <c r="AT35" s="234" t="s">
        <v>16</v>
      </c>
      <c r="AU35" s="234" t="s">
        <v>17</v>
      </c>
      <c r="AV35" s="143"/>
      <c r="AW35" s="202">
        <v>12</v>
      </c>
      <c r="AX35" s="203">
        <v>282</v>
      </c>
      <c r="AY35" s="203">
        <v>182</v>
      </c>
      <c r="AZ35" s="203">
        <v>100</v>
      </c>
    </row>
    <row r="36" spans="1:52" ht="18" customHeight="1" thickBot="1">
      <c r="A36" s="204" t="s">
        <v>54</v>
      </c>
      <c r="B36" s="205">
        <v>223</v>
      </c>
      <c r="C36" s="206">
        <v>203</v>
      </c>
      <c r="D36" s="207">
        <v>426</v>
      </c>
      <c r="E36" s="208">
        <v>210</v>
      </c>
      <c r="F36" s="206">
        <v>192</v>
      </c>
      <c r="G36" s="207">
        <v>402</v>
      </c>
      <c r="H36" s="209">
        <v>41</v>
      </c>
      <c r="I36" s="210">
        <v>13</v>
      </c>
      <c r="J36" s="211">
        <v>54</v>
      </c>
      <c r="K36" s="212">
        <v>169</v>
      </c>
      <c r="L36" s="213">
        <v>179</v>
      </c>
      <c r="M36" s="214">
        <v>348</v>
      </c>
      <c r="N36" s="215">
        <v>5.5</v>
      </c>
      <c r="O36" s="216">
        <v>3</v>
      </c>
      <c r="P36" s="217">
        <v>18</v>
      </c>
      <c r="Q36" s="218">
        <v>20</v>
      </c>
      <c r="R36" s="219">
        <v>11.572380952380952</v>
      </c>
      <c r="S36" s="220">
        <v>14.003645833333332</v>
      </c>
      <c r="T36" s="221">
        <v>12.733582089552238</v>
      </c>
      <c r="U36" s="219">
        <v>2.747985284908772</v>
      </c>
      <c r="V36" s="220">
        <v>3.0016370129917056</v>
      </c>
      <c r="W36" s="222">
        <v>3.1435672810139454</v>
      </c>
      <c r="X36" s="223" t="s">
        <v>1</v>
      </c>
      <c r="Y36" s="223" t="s">
        <v>1</v>
      </c>
      <c r="Z36" s="224" t="s">
        <v>1</v>
      </c>
      <c r="AA36" s="225">
        <v>3</v>
      </c>
      <c r="AB36" s="226" t="s">
        <v>1</v>
      </c>
      <c r="AC36" s="227">
        <v>3</v>
      </c>
      <c r="AD36" s="228">
        <v>11.666666666666666</v>
      </c>
      <c r="AE36" s="229" t="s">
        <v>1</v>
      </c>
      <c r="AF36" s="230">
        <v>11.666666666666666</v>
      </c>
      <c r="AG36" t="str">
        <f t="shared" si="0"/>
        <v>CP4</v>
      </c>
      <c r="AH36" s="129">
        <f>IF(SUM([1]DEBUT:FIN!AH36)=0,"",SUM([1]DEBUT:FIN!AH36))</f>
        <v>2430.1999999999998</v>
      </c>
      <c r="AI36" s="197">
        <f>IF(SUM([1]DEBUT:FIN!AI36)=0,"",SUM([1]DEBUT:FIN!AI36))</f>
        <v>2688.7</v>
      </c>
      <c r="AJ36" s="198">
        <f t="shared" si="3"/>
        <v>5118.8999999999996</v>
      </c>
      <c r="AK36" s="199">
        <f>IF(SUM([1]DEBUT:FIN!AK36)=0,"",SUM([1]DEBUT:FIN!AK36))</f>
        <v>1585.7988564757802</v>
      </c>
      <c r="AL36" s="200">
        <f>IF(SUM([1]DEBUT:FIN!AL36)=0,"",SUM([1]DEBUT:FIN!AL36))</f>
        <v>1729.8863534902598</v>
      </c>
      <c r="AM36" s="201">
        <f>IF(SUM([1]DEBUT:FIN!AM36)=0,"",SUM([1]DEBUT:FIN!AM36))</f>
        <v>3972.5701306050864</v>
      </c>
      <c r="AN36" s="129">
        <f>IF(SUM([1]DEBUT:FIN!AN36)=0,"",SUM([1]DEBUT:FIN!AN36))</f>
        <v>35</v>
      </c>
      <c r="AO36" s="197" t="str">
        <f>IF(SUM([1]DEBUT:FIN!AO36)=0,"",SUM([1]DEBUT:FIN!AO36))</f>
        <v/>
      </c>
      <c r="AP36" s="198">
        <f t="shared" si="4"/>
        <v>35</v>
      </c>
      <c r="AR36" s="234">
        <v>3</v>
      </c>
      <c r="AS36" s="226">
        <v>3916</v>
      </c>
      <c r="AT36" s="226">
        <v>2000</v>
      </c>
      <c r="AU36" s="226">
        <v>1916</v>
      </c>
      <c r="AV36" s="143"/>
      <c r="AW36" s="202">
        <v>12.5</v>
      </c>
      <c r="AX36" s="203">
        <v>277</v>
      </c>
      <c r="AY36" s="203">
        <v>170</v>
      </c>
      <c r="AZ36" s="203">
        <v>107</v>
      </c>
    </row>
    <row r="37" spans="1:52" ht="18" customHeight="1" thickBot="1">
      <c r="A37" s="204" t="str">
        <f>IF([1]liste_etab!H34="","",[1]liste_etab!H34)</f>
        <v>Va'a</v>
      </c>
      <c r="B37" s="205">
        <v>114</v>
      </c>
      <c r="C37" s="206">
        <v>97</v>
      </c>
      <c r="D37" s="207">
        <v>211</v>
      </c>
      <c r="E37" s="208">
        <v>114</v>
      </c>
      <c r="F37" s="206">
        <v>97</v>
      </c>
      <c r="G37" s="207">
        <v>211</v>
      </c>
      <c r="H37" s="209">
        <v>5</v>
      </c>
      <c r="I37" s="210">
        <v>5</v>
      </c>
      <c r="J37" s="211">
        <v>10</v>
      </c>
      <c r="K37" s="212">
        <v>109</v>
      </c>
      <c r="L37" s="213">
        <v>92</v>
      </c>
      <c r="M37" s="214">
        <v>201</v>
      </c>
      <c r="N37" s="215">
        <v>6</v>
      </c>
      <c r="O37" s="216">
        <v>2</v>
      </c>
      <c r="P37" s="217">
        <v>20</v>
      </c>
      <c r="Q37" s="218">
        <v>20</v>
      </c>
      <c r="R37" s="219">
        <v>13.585526315789474</v>
      </c>
      <c r="S37" s="220">
        <v>14.404639175257731</v>
      </c>
      <c r="T37" s="221">
        <v>13.962085308056873</v>
      </c>
      <c r="U37" s="219">
        <v>3.04200210439094</v>
      </c>
      <c r="V37" s="220">
        <v>3.5561257545776672</v>
      </c>
      <c r="W37" s="222">
        <v>3.313304597806555</v>
      </c>
      <c r="X37" s="223" t="s">
        <v>1</v>
      </c>
      <c r="Y37" s="223" t="s">
        <v>1</v>
      </c>
      <c r="Z37" s="224" t="s">
        <v>1</v>
      </c>
      <c r="AA37" s="225" t="s">
        <v>1</v>
      </c>
      <c r="AB37" s="226" t="s">
        <v>1</v>
      </c>
      <c r="AC37" s="227" t="s">
        <v>1</v>
      </c>
      <c r="AD37" s="228" t="s">
        <v>1</v>
      </c>
      <c r="AE37" s="229" t="s">
        <v>1</v>
      </c>
      <c r="AF37" s="230" t="s">
        <v>1</v>
      </c>
      <c r="AG37" t="str">
        <f t="shared" si="0"/>
        <v>CP2</v>
      </c>
      <c r="AH37" s="129">
        <f>IF(SUM([1]DEBUT:FIN!AH37)=0,"",SUM([1]DEBUT:FIN!AH37))</f>
        <v>1548.75</v>
      </c>
      <c r="AI37" s="197">
        <f>IF(SUM([1]DEBUT:FIN!AI37)=0,"",SUM([1]DEBUT:FIN!AI37))</f>
        <v>1397.25</v>
      </c>
      <c r="AJ37" s="198">
        <f t="shared" si="3"/>
        <v>2946</v>
      </c>
      <c r="AK37" s="199">
        <f>IF(SUM([1]DEBUT:FIN!AK37)=0,"",SUM([1]DEBUT:FIN!AK37))</f>
        <v>1054.9305555555557</v>
      </c>
      <c r="AL37" s="200">
        <f>IF(SUM([1]DEBUT:FIN!AL37)=0,"",SUM([1]DEBUT:FIN!AL37))</f>
        <v>1226.6649470899467</v>
      </c>
      <c r="AM37" s="201">
        <f>IF(SUM([1]DEBUT:FIN!AM37)=0,"",SUM([1]DEBUT:FIN!AM37))</f>
        <v>2316.3553325055182</v>
      </c>
      <c r="AN37" s="129" t="str">
        <f>IF(SUM([1]DEBUT:FIN!AN37)=0,"",SUM([1]DEBUT:FIN!AN37))</f>
        <v/>
      </c>
      <c r="AO37" s="197" t="str">
        <f>IF(SUM([1]DEBUT:FIN!AO37)=0,"",SUM([1]DEBUT:FIN!AO37))</f>
        <v/>
      </c>
      <c r="AP37" s="198" t="str">
        <f t="shared" si="4"/>
        <v/>
      </c>
      <c r="AR37" s="234">
        <v>2</v>
      </c>
      <c r="AS37" s="203">
        <v>248</v>
      </c>
      <c r="AT37" s="203">
        <v>131</v>
      </c>
      <c r="AU37" s="203">
        <v>117</v>
      </c>
      <c r="AV37" s="143"/>
      <c r="AW37" s="202">
        <v>13</v>
      </c>
      <c r="AX37" s="203">
        <v>358</v>
      </c>
      <c r="AY37" s="203">
        <v>209</v>
      </c>
      <c r="AZ37" s="203">
        <v>149</v>
      </c>
    </row>
    <row r="38" spans="1:52" ht="18" customHeight="1" thickBot="1">
      <c r="A38" s="204" t="str">
        <f>IF([1]liste_etab!H35="","",[1]liste_etab!H35)</f>
        <v>Planche à voile</v>
      </c>
      <c r="B38" s="205">
        <v>154</v>
      </c>
      <c r="C38" s="206">
        <v>143</v>
      </c>
      <c r="D38" s="207">
        <v>297</v>
      </c>
      <c r="E38" s="208">
        <v>154</v>
      </c>
      <c r="F38" s="206">
        <v>143</v>
      </c>
      <c r="G38" s="207">
        <v>297</v>
      </c>
      <c r="H38" s="209">
        <v>27</v>
      </c>
      <c r="I38" s="210">
        <v>15</v>
      </c>
      <c r="J38" s="211">
        <v>42</v>
      </c>
      <c r="K38" s="212">
        <v>127</v>
      </c>
      <c r="L38" s="213">
        <v>128</v>
      </c>
      <c r="M38" s="214">
        <v>255</v>
      </c>
      <c r="N38" s="215">
        <v>5</v>
      </c>
      <c r="O38" s="216">
        <v>5</v>
      </c>
      <c r="P38" s="217">
        <v>20</v>
      </c>
      <c r="Q38" s="218">
        <v>19</v>
      </c>
      <c r="R38" s="219">
        <v>12.698051948051948</v>
      </c>
      <c r="S38" s="220">
        <v>13.451048951048952</v>
      </c>
      <c r="T38" s="221">
        <v>13.060606060606061</v>
      </c>
      <c r="U38" s="219">
        <v>3.4345206374311212</v>
      </c>
      <c r="V38" s="220">
        <v>3.6896028133550094</v>
      </c>
      <c r="W38" s="222">
        <v>3.6419863249590292</v>
      </c>
      <c r="X38" s="223" t="s">
        <v>1</v>
      </c>
      <c r="Y38" s="223" t="s">
        <v>1</v>
      </c>
      <c r="Z38" s="224" t="s">
        <v>1</v>
      </c>
      <c r="AA38" s="225" t="s">
        <v>1</v>
      </c>
      <c r="AB38" s="226" t="s">
        <v>1</v>
      </c>
      <c r="AC38" s="227" t="s">
        <v>1</v>
      </c>
      <c r="AD38" s="228" t="s">
        <v>1</v>
      </c>
      <c r="AE38" s="229" t="s">
        <v>1</v>
      </c>
      <c r="AF38" s="230" t="s">
        <v>1</v>
      </c>
      <c r="AG38" t="str">
        <f t="shared" si="0"/>
        <v>CP2</v>
      </c>
      <c r="AH38" s="129">
        <f>IF(SUM([1]DEBUT:FIN!AH38)=0,"",SUM([1]DEBUT:FIN!AH38))</f>
        <v>1955.5</v>
      </c>
      <c r="AI38" s="197">
        <f>IF(SUM([1]DEBUT:FIN!AI38)=0,"",SUM([1]DEBUT:FIN!AI38))</f>
        <v>1923.5</v>
      </c>
      <c r="AJ38" s="198">
        <f t="shared" si="3"/>
        <v>3879</v>
      </c>
      <c r="AK38" s="199">
        <f>IF(SUM([1]DEBUT:FIN!AK38)=0,"",SUM([1]DEBUT:FIN!AK38))</f>
        <v>1816.5735293768023</v>
      </c>
      <c r="AL38" s="200">
        <f>IF(SUM([1]DEBUT:FIN!AL38)=0,"",SUM([1]DEBUT:FIN!AL38))</f>
        <v>1946.6831556053596</v>
      </c>
      <c r="AM38" s="201">
        <f>IF(SUM([1]DEBUT:FIN!AM38)=0,"",SUM([1]DEBUT:FIN!AM38))</f>
        <v>3939.4271241830065</v>
      </c>
      <c r="AN38" s="129" t="str">
        <f>IF(SUM([1]DEBUT:FIN!AN38)=0,"",SUM([1]DEBUT:FIN!AN38))</f>
        <v/>
      </c>
      <c r="AO38" s="197" t="str">
        <f>IF(SUM([1]DEBUT:FIN!AO38)=0,"",SUM([1]DEBUT:FIN!AO38))</f>
        <v/>
      </c>
      <c r="AP38" s="198" t="str">
        <f t="shared" si="4"/>
        <v/>
      </c>
      <c r="AR38" s="234">
        <v>0</v>
      </c>
      <c r="AS38" s="203">
        <v>185</v>
      </c>
      <c r="AT38" s="203">
        <v>77</v>
      </c>
      <c r="AU38" s="203">
        <v>92</v>
      </c>
      <c r="AV38" s="143"/>
      <c r="AW38" s="202">
        <v>13.5</v>
      </c>
      <c r="AX38" s="203">
        <v>307</v>
      </c>
      <c r="AY38" s="203">
        <v>162</v>
      </c>
      <c r="AZ38" s="203">
        <v>145</v>
      </c>
    </row>
    <row r="39" spans="1:52" ht="18" customHeight="1" thickBot="1">
      <c r="A39" s="204" t="str">
        <f>IF([1]liste_etab!H36="","",[1]liste_etab!H36)</f>
        <v>Voile</v>
      </c>
      <c r="B39" s="205">
        <v>79</v>
      </c>
      <c r="C39" s="206">
        <v>70</v>
      </c>
      <c r="D39" s="207">
        <v>149</v>
      </c>
      <c r="E39" s="208">
        <v>75</v>
      </c>
      <c r="F39" s="206">
        <v>70</v>
      </c>
      <c r="G39" s="207">
        <v>145</v>
      </c>
      <c r="H39" s="209">
        <v>19</v>
      </c>
      <c r="I39" s="210">
        <v>6</v>
      </c>
      <c r="J39" s="211">
        <v>25</v>
      </c>
      <c r="K39" s="212">
        <v>56</v>
      </c>
      <c r="L39" s="213">
        <v>64</v>
      </c>
      <c r="M39" s="214">
        <v>120</v>
      </c>
      <c r="N39" s="215">
        <v>7</v>
      </c>
      <c r="O39" s="216">
        <v>4</v>
      </c>
      <c r="P39" s="217">
        <v>18.5</v>
      </c>
      <c r="Q39" s="218">
        <v>19</v>
      </c>
      <c r="R39" s="219">
        <v>11.86</v>
      </c>
      <c r="S39" s="220">
        <v>14.392857142857142</v>
      </c>
      <c r="T39" s="221">
        <v>13.082758620689654</v>
      </c>
      <c r="U39" s="219">
        <v>3.4138152155196209</v>
      </c>
      <c r="V39" s="220">
        <v>3.3679563477452406</v>
      </c>
      <c r="W39" s="222">
        <v>3.7172416588616262</v>
      </c>
      <c r="X39" s="223" t="s">
        <v>1</v>
      </c>
      <c r="Y39" s="223" t="s">
        <v>1</v>
      </c>
      <c r="Z39" s="224" t="s">
        <v>1</v>
      </c>
      <c r="AA39" s="225" t="s">
        <v>1</v>
      </c>
      <c r="AB39" s="226" t="s">
        <v>1</v>
      </c>
      <c r="AC39" s="227" t="s">
        <v>1</v>
      </c>
      <c r="AD39" s="228" t="s">
        <v>1</v>
      </c>
      <c r="AE39" s="229" t="s">
        <v>1</v>
      </c>
      <c r="AF39" s="230" t="s">
        <v>1</v>
      </c>
      <c r="AG39" t="str">
        <f t="shared" si="0"/>
        <v>CP2</v>
      </c>
      <c r="AH39" s="129">
        <f>IF(SUM([1]DEBUT:FIN!AH39)=0,"",SUM([1]DEBUT:FIN!AH39))</f>
        <v>889.5</v>
      </c>
      <c r="AI39" s="197">
        <f>IF(SUM([1]DEBUT:FIN!AI39)=0,"",SUM([1]DEBUT:FIN!AI39))</f>
        <v>1007.5</v>
      </c>
      <c r="AJ39" s="198">
        <f t="shared" si="3"/>
        <v>1897</v>
      </c>
      <c r="AK39" s="199">
        <f>IF(SUM([1]DEBUT:FIN!AK39)=0,"",SUM([1]DEBUT:FIN!AK39))</f>
        <v>874.06007442849557</v>
      </c>
      <c r="AL39" s="200">
        <f>IF(SUM([1]DEBUT:FIN!AL39)=0,"",SUM([1]DEBUT:FIN!AL39))</f>
        <v>794.01909722222217</v>
      </c>
      <c r="AM39" s="201">
        <f>IF(SUM([1]DEBUT:FIN!AM39)=0,"",SUM([1]DEBUT:FIN!AM39))</f>
        <v>2003.5934048045683</v>
      </c>
      <c r="AN39" s="129" t="str">
        <f>IF(SUM([1]DEBUT:FIN!AN39)=0,"",SUM([1]DEBUT:FIN!AN39))</f>
        <v/>
      </c>
      <c r="AO39" s="197" t="str">
        <f>IF(SUM([1]DEBUT:FIN!AO39)=0,"",SUM([1]DEBUT:FIN!AO39))</f>
        <v/>
      </c>
      <c r="AP39" s="198" t="str">
        <f t="shared" si="4"/>
        <v/>
      </c>
      <c r="AR39" s="235" t="s">
        <v>18</v>
      </c>
      <c r="AS39" s="231">
        <v>4349</v>
      </c>
      <c r="AT39" s="231">
        <v>2208</v>
      </c>
      <c r="AU39" s="231">
        <v>2125</v>
      </c>
      <c r="AV39" s="143"/>
      <c r="AW39" s="202">
        <v>14</v>
      </c>
      <c r="AX39" s="203">
        <v>366</v>
      </c>
      <c r="AY39" s="203">
        <v>185</v>
      </c>
      <c r="AZ39" s="203">
        <v>181</v>
      </c>
    </row>
    <row r="40" spans="1:52" ht="18" customHeight="1" thickBot="1">
      <c r="A40" s="204" t="str">
        <f>IF([1]liste_etab!H37="","",[1]liste_etab!H37)</f>
        <v>Ultimate</v>
      </c>
      <c r="B40" s="205">
        <v>4</v>
      </c>
      <c r="C40" s="206">
        <v>8</v>
      </c>
      <c r="D40" s="207">
        <v>12</v>
      </c>
      <c r="E40" s="208">
        <v>4</v>
      </c>
      <c r="F40" s="206">
        <v>7</v>
      </c>
      <c r="G40" s="207">
        <v>11</v>
      </c>
      <c r="H40" s="209" t="s">
        <v>1</v>
      </c>
      <c r="I40" s="210" t="s">
        <v>1</v>
      </c>
      <c r="J40" s="211" t="s">
        <v>1</v>
      </c>
      <c r="K40" s="212">
        <v>4</v>
      </c>
      <c r="L40" s="213">
        <v>7</v>
      </c>
      <c r="M40" s="214">
        <v>11</v>
      </c>
      <c r="N40" s="215">
        <v>12.5</v>
      </c>
      <c r="O40" s="216">
        <v>13.5</v>
      </c>
      <c r="P40" s="217">
        <v>14</v>
      </c>
      <c r="Q40" s="218">
        <v>18</v>
      </c>
      <c r="R40" s="219">
        <v>13.375</v>
      </c>
      <c r="S40" s="220">
        <v>15.5</v>
      </c>
      <c r="T40" s="221">
        <v>14.727272727272727</v>
      </c>
      <c r="U40" s="219">
        <v>0.649519052838329</v>
      </c>
      <c r="V40" s="220">
        <v>1.3093073414159542</v>
      </c>
      <c r="W40" s="222">
        <v>1.513028816099385</v>
      </c>
      <c r="X40" s="223" t="s">
        <v>1</v>
      </c>
      <c r="Y40" s="223" t="s">
        <v>1</v>
      </c>
      <c r="Z40" s="224" t="s">
        <v>1</v>
      </c>
      <c r="AA40" s="225" t="s">
        <v>1</v>
      </c>
      <c r="AB40" s="226" t="s">
        <v>1</v>
      </c>
      <c r="AC40" s="227" t="s">
        <v>1</v>
      </c>
      <c r="AD40" s="228" t="s">
        <v>1</v>
      </c>
      <c r="AE40" s="229" t="s">
        <v>1</v>
      </c>
      <c r="AF40" s="230" t="s">
        <v>1</v>
      </c>
      <c r="AG40" t="str">
        <f t="shared" si="0"/>
        <v>CP4</v>
      </c>
      <c r="AH40" s="129">
        <f>IF(SUM([1]DEBUT:FIN!AH40)=0,"",SUM([1]DEBUT:FIN!AH40))</f>
        <v>53.5</v>
      </c>
      <c r="AI40" s="197">
        <f>IF(SUM([1]DEBUT:FIN!AI40)=0,"",SUM([1]DEBUT:FIN!AI40))</f>
        <v>108.5</v>
      </c>
      <c r="AJ40" s="198">
        <f t="shared" si="3"/>
        <v>162</v>
      </c>
      <c r="AK40" s="199">
        <f>IF(SUM([1]DEBUT:FIN!AK40)=0,"",SUM([1]DEBUT:FIN!AK40))</f>
        <v>1.6875</v>
      </c>
      <c r="AL40" s="200">
        <f>IF(SUM([1]DEBUT:FIN!AL40)=0,"",SUM([1]DEBUT:FIN!AL40))</f>
        <v>11.999999999999998</v>
      </c>
      <c r="AM40" s="201">
        <f>IF(SUM([1]DEBUT:FIN!AM40)=0,"",SUM([1]DEBUT:FIN!AM40))</f>
        <v>25.181818181818173</v>
      </c>
      <c r="AN40" s="129" t="str">
        <f>IF(SUM([1]DEBUT:FIN!AN40)=0,"",SUM([1]DEBUT:FIN!AN40))</f>
        <v/>
      </c>
      <c r="AO40" s="197" t="str">
        <f>IF(SUM([1]DEBUT:FIN!AO40)=0,"",SUM([1]DEBUT:FIN!AO40))</f>
        <v/>
      </c>
      <c r="AP40" s="198" t="str">
        <f t="shared" si="4"/>
        <v/>
      </c>
      <c r="AR40" s="143"/>
      <c r="AS40" s="143"/>
      <c r="AT40" s="143"/>
      <c r="AU40" s="143"/>
      <c r="AV40" s="143"/>
      <c r="AW40" s="202">
        <v>14.5</v>
      </c>
      <c r="AX40" s="203">
        <v>323</v>
      </c>
      <c r="AY40" s="203">
        <v>141</v>
      </c>
      <c r="AZ40" s="203">
        <v>182</v>
      </c>
    </row>
    <row r="41" spans="1:52" ht="18" customHeight="1" thickBot="1">
      <c r="A41" s="204" t="str">
        <f>IF([1]liste_etab!H38="","",[1]liste_etab!H38)</f>
        <v/>
      </c>
      <c r="B41" s="205">
        <v>1</v>
      </c>
      <c r="C41" s="206">
        <v>4</v>
      </c>
      <c r="D41" s="207">
        <v>5</v>
      </c>
      <c r="E41" s="208" t="s">
        <v>1</v>
      </c>
      <c r="F41" s="206" t="s">
        <v>1</v>
      </c>
      <c r="G41" s="207" t="s">
        <v>1</v>
      </c>
      <c r="H41" s="209" t="s">
        <v>1</v>
      </c>
      <c r="I41" s="210" t="s">
        <v>1</v>
      </c>
      <c r="J41" s="211" t="s">
        <v>1</v>
      </c>
      <c r="K41" s="212" t="s">
        <v>1</v>
      </c>
      <c r="L41" s="213" t="s">
        <v>1</v>
      </c>
      <c r="M41" s="214" t="s">
        <v>1</v>
      </c>
      <c r="N41" s="215" t="s">
        <v>1</v>
      </c>
      <c r="O41" s="216" t="s">
        <v>1</v>
      </c>
      <c r="P41" s="217" t="s">
        <v>1</v>
      </c>
      <c r="Q41" s="218" t="s">
        <v>1</v>
      </c>
      <c r="R41" s="219" t="s">
        <v>1</v>
      </c>
      <c r="S41" s="220" t="s">
        <v>1</v>
      </c>
      <c r="T41" s="221" t="s">
        <v>1</v>
      </c>
      <c r="U41" s="219" t="s">
        <v>1</v>
      </c>
      <c r="V41" s="220" t="s">
        <v>1</v>
      </c>
      <c r="W41" s="222" t="s">
        <v>1</v>
      </c>
      <c r="X41" s="223" t="s">
        <v>1</v>
      </c>
      <c r="Y41" s="223" t="s">
        <v>1</v>
      </c>
      <c r="Z41" s="224" t="s">
        <v>1</v>
      </c>
      <c r="AA41" s="225" t="s">
        <v>1</v>
      </c>
      <c r="AB41" s="226" t="s">
        <v>1</v>
      </c>
      <c r="AC41" s="227" t="s">
        <v>1</v>
      </c>
      <c r="AD41" s="228" t="s">
        <v>1</v>
      </c>
      <c r="AE41" s="229" t="s">
        <v>1</v>
      </c>
      <c r="AF41" s="230" t="s">
        <v>1</v>
      </c>
      <c r="AG41" t="str">
        <f t="shared" si="0"/>
        <v/>
      </c>
      <c r="AH41" s="129" t="str">
        <f>IF(SUM([1]DEBUT:FIN!AH41)=0,"",SUM([1]DEBUT:FIN!AH41))</f>
        <v/>
      </c>
      <c r="AI41" s="197" t="str">
        <f>IF(SUM([1]DEBUT:FIN!AI41)=0,"",SUM([1]DEBUT:FIN!AI41))</f>
        <v/>
      </c>
      <c r="AJ41" s="198" t="str">
        <f t="shared" si="3"/>
        <v/>
      </c>
      <c r="AK41" s="199" t="str">
        <f>IF(SUM([1]DEBUT:FIN!AK41)=0,"",SUM([1]DEBUT:FIN!AK41))</f>
        <v/>
      </c>
      <c r="AL41" s="200" t="str">
        <f>IF(SUM([1]DEBUT:FIN!AL41)=0,"",SUM([1]DEBUT:FIN!AL41))</f>
        <v/>
      </c>
      <c r="AM41" s="201" t="str">
        <f>IF(SUM([1]DEBUT:FIN!AM41)=0,"",SUM([1]DEBUT:FIN!AM41))</f>
        <v/>
      </c>
      <c r="AN41" s="129" t="str">
        <f>IF(SUM([1]DEBUT:FIN!AN41)=0,"",SUM([1]DEBUT:FIN!AN41))</f>
        <v/>
      </c>
      <c r="AO41" s="197" t="str">
        <f>IF(SUM([1]DEBUT:FIN!AO41)=0,"",SUM([1]DEBUT:FIN!AO41))</f>
        <v/>
      </c>
      <c r="AP41" s="198" t="str">
        <f t="shared" si="4"/>
        <v/>
      </c>
      <c r="AR41" s="143"/>
      <c r="AS41" s="143"/>
      <c r="AT41" s="143"/>
      <c r="AU41" s="143"/>
      <c r="AV41" s="143"/>
      <c r="AW41" s="202">
        <v>15</v>
      </c>
      <c r="AX41" s="203">
        <v>297</v>
      </c>
      <c r="AY41" s="203">
        <v>141</v>
      </c>
      <c r="AZ41" s="203">
        <v>156</v>
      </c>
    </row>
    <row r="42" spans="1:52" ht="18" customHeight="1" thickBot="1">
      <c r="A42" s="204" t="str">
        <f>IF([1]liste_etab!H39="","",[1]liste_etab!H39)</f>
        <v/>
      </c>
      <c r="B42" s="205">
        <v>1</v>
      </c>
      <c r="C42" s="206">
        <v>4</v>
      </c>
      <c r="D42" s="207">
        <v>5</v>
      </c>
      <c r="E42" s="208" t="s">
        <v>1</v>
      </c>
      <c r="F42" s="206" t="s">
        <v>1</v>
      </c>
      <c r="G42" s="207" t="s">
        <v>1</v>
      </c>
      <c r="H42" s="209" t="s">
        <v>1</v>
      </c>
      <c r="I42" s="210" t="s">
        <v>1</v>
      </c>
      <c r="J42" s="211" t="s">
        <v>1</v>
      </c>
      <c r="K42" s="212" t="s">
        <v>1</v>
      </c>
      <c r="L42" s="213" t="s">
        <v>1</v>
      </c>
      <c r="M42" s="214" t="s">
        <v>1</v>
      </c>
      <c r="N42" s="215" t="s">
        <v>1</v>
      </c>
      <c r="O42" s="216" t="s">
        <v>1</v>
      </c>
      <c r="P42" s="217" t="s">
        <v>1</v>
      </c>
      <c r="Q42" s="218" t="s">
        <v>1</v>
      </c>
      <c r="R42" s="219" t="s">
        <v>1</v>
      </c>
      <c r="S42" s="220" t="s">
        <v>1</v>
      </c>
      <c r="T42" s="221" t="s">
        <v>1</v>
      </c>
      <c r="U42" s="219" t="s">
        <v>1</v>
      </c>
      <c r="V42" s="220" t="s">
        <v>1</v>
      </c>
      <c r="W42" s="222" t="s">
        <v>1</v>
      </c>
      <c r="X42" s="223" t="s">
        <v>1</v>
      </c>
      <c r="Y42" s="223" t="s">
        <v>1</v>
      </c>
      <c r="Z42" s="224" t="s">
        <v>1</v>
      </c>
      <c r="AA42" s="225" t="s">
        <v>1</v>
      </c>
      <c r="AB42" s="226" t="s">
        <v>1</v>
      </c>
      <c r="AC42" s="227" t="s">
        <v>1</v>
      </c>
      <c r="AD42" s="228" t="s">
        <v>1</v>
      </c>
      <c r="AE42" s="229" t="s">
        <v>1</v>
      </c>
      <c r="AF42" s="230" t="s">
        <v>1</v>
      </c>
      <c r="AG42" t="str">
        <f t="shared" si="0"/>
        <v/>
      </c>
      <c r="AH42" s="129" t="str">
        <f>IF(SUM([1]DEBUT:FIN!AH42)=0,"",SUM([1]DEBUT:FIN!AH42))</f>
        <v/>
      </c>
      <c r="AI42" s="197" t="str">
        <f>IF(SUM([1]DEBUT:FIN!AI42)=0,"",SUM([1]DEBUT:FIN!AI42))</f>
        <v/>
      </c>
      <c r="AJ42" s="198" t="str">
        <f t="shared" si="3"/>
        <v/>
      </c>
      <c r="AK42" s="199" t="str">
        <f>IF(SUM([1]DEBUT:FIN!AK42)=0,"",SUM([1]DEBUT:FIN!AK42))</f>
        <v/>
      </c>
      <c r="AL42" s="200" t="str">
        <f>IF(SUM([1]DEBUT:FIN!AL42)=0,"",SUM([1]DEBUT:FIN!AL42))</f>
        <v/>
      </c>
      <c r="AM42" s="201" t="str">
        <f>IF(SUM([1]DEBUT:FIN!AM42)=0,"",SUM([1]DEBUT:FIN!AM42))</f>
        <v/>
      </c>
      <c r="AN42" s="129" t="str">
        <f>IF(SUM([1]DEBUT:FIN!AN42)=0,"",SUM([1]DEBUT:FIN!AN42))</f>
        <v/>
      </c>
      <c r="AO42" s="197" t="str">
        <f>IF(SUM([1]DEBUT:FIN!AO42)=0,"",SUM([1]DEBUT:FIN!AO42))</f>
        <v/>
      </c>
      <c r="AP42" s="198" t="str">
        <f t="shared" si="4"/>
        <v/>
      </c>
      <c r="AR42" s="143"/>
      <c r="AS42" s="143"/>
      <c r="AT42" s="143"/>
      <c r="AU42" s="143"/>
      <c r="AV42" s="143"/>
      <c r="AW42" s="202">
        <v>15.5</v>
      </c>
      <c r="AX42" s="203">
        <v>236</v>
      </c>
      <c r="AY42" s="203">
        <v>101</v>
      </c>
      <c r="AZ42" s="203">
        <v>135</v>
      </c>
    </row>
    <row r="43" spans="1:52" ht="18" customHeight="1" thickBot="1">
      <c r="A43" s="204" t="str">
        <f>IF([1]liste_etab!H40="","",[1]liste_etab!H40)</f>
        <v/>
      </c>
      <c r="B43" s="205">
        <v>1</v>
      </c>
      <c r="C43" s="206">
        <v>4</v>
      </c>
      <c r="D43" s="207">
        <v>5</v>
      </c>
      <c r="E43" s="208" t="s">
        <v>1</v>
      </c>
      <c r="F43" s="206" t="s">
        <v>1</v>
      </c>
      <c r="G43" s="207" t="s">
        <v>1</v>
      </c>
      <c r="H43" s="209" t="s">
        <v>1</v>
      </c>
      <c r="I43" s="210" t="s">
        <v>1</v>
      </c>
      <c r="J43" s="211" t="s">
        <v>1</v>
      </c>
      <c r="K43" s="212" t="s">
        <v>1</v>
      </c>
      <c r="L43" s="213" t="s">
        <v>1</v>
      </c>
      <c r="M43" s="214" t="s">
        <v>1</v>
      </c>
      <c r="N43" s="215" t="s">
        <v>1</v>
      </c>
      <c r="O43" s="216" t="s">
        <v>1</v>
      </c>
      <c r="P43" s="217" t="s">
        <v>1</v>
      </c>
      <c r="Q43" s="218" t="s">
        <v>1</v>
      </c>
      <c r="R43" s="219" t="s">
        <v>1</v>
      </c>
      <c r="S43" s="220" t="s">
        <v>1</v>
      </c>
      <c r="T43" s="221" t="s">
        <v>1</v>
      </c>
      <c r="U43" s="219" t="s">
        <v>1</v>
      </c>
      <c r="V43" s="220" t="s">
        <v>1</v>
      </c>
      <c r="W43" s="222" t="s">
        <v>1</v>
      </c>
      <c r="X43" s="223" t="s">
        <v>1</v>
      </c>
      <c r="Y43" s="223" t="s">
        <v>1</v>
      </c>
      <c r="Z43" s="224" t="s">
        <v>1</v>
      </c>
      <c r="AA43" s="225" t="s">
        <v>1</v>
      </c>
      <c r="AB43" s="226" t="s">
        <v>1</v>
      </c>
      <c r="AC43" s="227" t="s">
        <v>1</v>
      </c>
      <c r="AD43" s="228" t="s">
        <v>1</v>
      </c>
      <c r="AE43" s="229" t="s">
        <v>1</v>
      </c>
      <c r="AF43" s="230" t="s">
        <v>1</v>
      </c>
      <c r="AG43" t="str">
        <f t="shared" si="0"/>
        <v/>
      </c>
      <c r="AH43" s="129" t="str">
        <f>IF(SUM([1]DEBUT:FIN!AH43)=0,"",SUM([1]DEBUT:FIN!AH43))</f>
        <v/>
      </c>
      <c r="AI43" s="197" t="str">
        <f>IF(SUM([1]DEBUT:FIN!AI43)=0,"",SUM([1]DEBUT:FIN!AI43))</f>
        <v/>
      </c>
      <c r="AJ43" s="198" t="str">
        <f t="shared" si="3"/>
        <v/>
      </c>
      <c r="AK43" s="199" t="str">
        <f>IF(SUM([1]DEBUT:FIN!AK43)=0,"",SUM([1]DEBUT:FIN!AK43))</f>
        <v/>
      </c>
      <c r="AL43" s="200" t="str">
        <f>IF(SUM([1]DEBUT:FIN!AL43)=0,"",SUM([1]DEBUT:FIN!AL43))</f>
        <v/>
      </c>
      <c r="AM43" s="201" t="str">
        <f>IF(SUM([1]DEBUT:FIN!AM43)=0,"",SUM([1]DEBUT:FIN!AM43))</f>
        <v/>
      </c>
      <c r="AN43" s="129" t="str">
        <f>IF(SUM([1]DEBUT:FIN!AN43)=0,"",SUM([1]DEBUT:FIN!AN43))</f>
        <v/>
      </c>
      <c r="AO43" s="197" t="str">
        <f>IF(SUM([1]DEBUT:FIN!AO43)=0,"",SUM([1]DEBUT:FIN!AO43))</f>
        <v/>
      </c>
      <c r="AP43" s="198" t="str">
        <f t="shared" si="4"/>
        <v/>
      </c>
      <c r="AR43" s="143"/>
      <c r="AS43" s="143"/>
      <c r="AT43" s="143"/>
      <c r="AU43" s="143"/>
      <c r="AV43" s="143"/>
      <c r="AW43" s="202">
        <v>16</v>
      </c>
      <c r="AX43" s="203">
        <v>208</v>
      </c>
      <c r="AY43" s="203">
        <v>71</v>
      </c>
      <c r="AZ43" s="203">
        <v>137</v>
      </c>
    </row>
    <row r="44" spans="1:52" ht="18" customHeight="1" thickBot="1">
      <c r="A44" s="204" t="str">
        <f>IF([1]liste_etab!H41="","",[1]liste_etab!H41)</f>
        <v/>
      </c>
      <c r="B44" s="205">
        <v>1</v>
      </c>
      <c r="C44" s="206">
        <v>4</v>
      </c>
      <c r="D44" s="207">
        <v>5</v>
      </c>
      <c r="E44" s="208" t="s">
        <v>1</v>
      </c>
      <c r="F44" s="206" t="s">
        <v>1</v>
      </c>
      <c r="G44" s="207" t="s">
        <v>1</v>
      </c>
      <c r="H44" s="209" t="s">
        <v>1</v>
      </c>
      <c r="I44" s="210" t="s">
        <v>1</v>
      </c>
      <c r="J44" s="211" t="s">
        <v>1</v>
      </c>
      <c r="K44" s="212" t="s">
        <v>1</v>
      </c>
      <c r="L44" s="213" t="s">
        <v>1</v>
      </c>
      <c r="M44" s="214" t="s">
        <v>1</v>
      </c>
      <c r="N44" s="215" t="s">
        <v>1</v>
      </c>
      <c r="O44" s="216" t="s">
        <v>1</v>
      </c>
      <c r="P44" s="217" t="s">
        <v>1</v>
      </c>
      <c r="Q44" s="218" t="s">
        <v>1</v>
      </c>
      <c r="R44" s="219" t="s">
        <v>1</v>
      </c>
      <c r="S44" s="220" t="s">
        <v>1</v>
      </c>
      <c r="T44" s="221" t="s">
        <v>1</v>
      </c>
      <c r="U44" s="219" t="s">
        <v>1</v>
      </c>
      <c r="V44" s="220" t="s">
        <v>1</v>
      </c>
      <c r="W44" s="222" t="s">
        <v>1</v>
      </c>
      <c r="X44" s="223" t="s">
        <v>1</v>
      </c>
      <c r="Y44" s="223" t="s">
        <v>1</v>
      </c>
      <c r="Z44" s="224" t="s">
        <v>1</v>
      </c>
      <c r="AA44" s="225" t="s">
        <v>1</v>
      </c>
      <c r="AB44" s="226" t="s">
        <v>1</v>
      </c>
      <c r="AC44" s="227" t="s">
        <v>1</v>
      </c>
      <c r="AD44" s="228" t="s">
        <v>1</v>
      </c>
      <c r="AE44" s="229" t="s">
        <v>1</v>
      </c>
      <c r="AF44" s="230" t="s">
        <v>1</v>
      </c>
      <c r="AG44" t="str">
        <f t="shared" si="0"/>
        <v/>
      </c>
      <c r="AH44" s="129" t="str">
        <f>IF(SUM([1]DEBUT:FIN!AH44)=0,"",SUM([1]DEBUT:FIN!AH44))</f>
        <v/>
      </c>
      <c r="AI44" s="197" t="str">
        <f>IF(SUM([1]DEBUT:FIN!AI44)=0,"",SUM([1]DEBUT:FIN!AI44))</f>
        <v/>
      </c>
      <c r="AJ44" s="198" t="str">
        <f t="shared" si="3"/>
        <v/>
      </c>
      <c r="AK44" s="199" t="str">
        <f>IF(SUM([1]DEBUT:FIN!AK44)=0,"",SUM([1]DEBUT:FIN!AK44))</f>
        <v/>
      </c>
      <c r="AL44" s="200" t="str">
        <f>IF(SUM([1]DEBUT:FIN!AL44)=0,"",SUM([1]DEBUT:FIN!AL44))</f>
        <v/>
      </c>
      <c r="AM44" s="201" t="str">
        <f>IF(SUM([1]DEBUT:FIN!AM44)=0,"",SUM([1]DEBUT:FIN!AM44))</f>
        <v/>
      </c>
      <c r="AN44" s="129" t="str">
        <f>IF(SUM([1]DEBUT:FIN!AN44)=0,"",SUM([1]DEBUT:FIN!AN44))</f>
        <v/>
      </c>
      <c r="AO44" s="197" t="str">
        <f>IF(SUM([1]DEBUT:FIN!AO44)=0,"",SUM([1]DEBUT:FIN!AO44))</f>
        <v/>
      </c>
      <c r="AP44" s="198" t="str">
        <f t="shared" si="4"/>
        <v/>
      </c>
      <c r="AR44" s="143"/>
      <c r="AS44" s="143"/>
      <c r="AT44" s="143"/>
      <c r="AU44" s="143"/>
      <c r="AV44" s="143"/>
      <c r="AW44" s="202">
        <v>16.5</v>
      </c>
      <c r="AX44" s="203">
        <v>158</v>
      </c>
      <c r="AY44" s="203">
        <v>54</v>
      </c>
      <c r="AZ44" s="203">
        <v>104</v>
      </c>
    </row>
    <row r="45" spans="1:52" ht="18" customHeight="1" thickBot="1">
      <c r="A45" s="236" t="str">
        <f>IF([1]liste_etab!H42="","",[1]liste_etab!H42)</f>
        <v/>
      </c>
      <c r="B45" s="237">
        <v>1</v>
      </c>
      <c r="C45" s="238">
        <v>4</v>
      </c>
      <c r="D45" s="239">
        <v>5</v>
      </c>
      <c r="E45" s="240" t="s">
        <v>1</v>
      </c>
      <c r="F45" s="238" t="s">
        <v>1</v>
      </c>
      <c r="G45" s="239" t="s">
        <v>1</v>
      </c>
      <c r="H45" s="241" t="s">
        <v>1</v>
      </c>
      <c r="I45" s="242" t="s">
        <v>1</v>
      </c>
      <c r="J45" s="243" t="s">
        <v>1</v>
      </c>
      <c r="K45" s="244" t="s">
        <v>1</v>
      </c>
      <c r="L45" s="245" t="s">
        <v>1</v>
      </c>
      <c r="M45" s="246" t="s">
        <v>1</v>
      </c>
      <c r="N45" s="247" t="s">
        <v>1</v>
      </c>
      <c r="O45" s="248" t="s">
        <v>1</v>
      </c>
      <c r="P45" s="249" t="s">
        <v>1</v>
      </c>
      <c r="Q45" s="250" t="s">
        <v>1</v>
      </c>
      <c r="R45" s="251" t="s">
        <v>1</v>
      </c>
      <c r="S45" s="252" t="s">
        <v>1</v>
      </c>
      <c r="T45" s="253" t="s">
        <v>1</v>
      </c>
      <c r="U45" s="251" t="s">
        <v>1</v>
      </c>
      <c r="V45" s="252" t="s">
        <v>1</v>
      </c>
      <c r="W45" s="254" t="s">
        <v>1</v>
      </c>
      <c r="X45" s="255" t="s">
        <v>1</v>
      </c>
      <c r="Y45" s="255" t="s">
        <v>1</v>
      </c>
      <c r="Z45" s="256" t="s">
        <v>1</v>
      </c>
      <c r="AA45" s="257" t="s">
        <v>1</v>
      </c>
      <c r="AB45" s="258" t="s">
        <v>1</v>
      </c>
      <c r="AC45" s="259" t="s">
        <v>1</v>
      </c>
      <c r="AD45" s="260" t="s">
        <v>1</v>
      </c>
      <c r="AE45" s="261" t="s">
        <v>1</v>
      </c>
      <c r="AF45" s="262" t="s">
        <v>1</v>
      </c>
      <c r="AG45" t="str">
        <f t="shared" si="0"/>
        <v/>
      </c>
      <c r="AH45" s="129" t="str">
        <f>IF(SUM([1]DEBUT:FIN!AH45)=0,"",SUM([1]DEBUT:FIN!AH45))</f>
        <v/>
      </c>
      <c r="AI45" s="197" t="str">
        <f>IF(SUM([1]DEBUT:FIN!AI45)=0,"",SUM([1]DEBUT:FIN!AI45))</f>
        <v/>
      </c>
      <c r="AJ45" s="198" t="str">
        <f t="shared" si="3"/>
        <v/>
      </c>
      <c r="AK45" s="199" t="str">
        <f>IF(SUM([1]DEBUT:FIN!AK45)=0,"",SUM([1]DEBUT:FIN!AK45))</f>
        <v/>
      </c>
      <c r="AL45" s="200" t="str">
        <f>IF(SUM([1]DEBUT:FIN!AL45)=0,"",SUM([1]DEBUT:FIN!AL45))</f>
        <v/>
      </c>
      <c r="AM45" s="201" t="str">
        <f>IF(SUM([1]DEBUT:FIN!AM45)=0,"",SUM([1]DEBUT:FIN!AM45))</f>
        <v/>
      </c>
      <c r="AN45" s="129" t="str">
        <f>IF(SUM([1]DEBUT:FIN!AN45)=0,"",SUM([1]DEBUT:FIN!AN45))</f>
        <v/>
      </c>
      <c r="AO45" s="197" t="str">
        <f>IF(SUM([1]DEBUT:FIN!AO45)=0,"",SUM([1]DEBUT:FIN!AO45))</f>
        <v/>
      </c>
      <c r="AP45" s="198" t="str">
        <f t="shared" si="4"/>
        <v/>
      </c>
      <c r="AR45" s="143"/>
      <c r="AS45" s="143"/>
      <c r="AT45" s="143"/>
      <c r="AU45" s="143"/>
      <c r="AV45" s="143"/>
      <c r="AW45" s="202">
        <v>17</v>
      </c>
      <c r="AX45" s="203">
        <v>134</v>
      </c>
      <c r="AY45" s="203">
        <v>48</v>
      </c>
      <c r="AZ45" s="203">
        <v>86</v>
      </c>
    </row>
    <row r="46" spans="1:52" ht="15.75" thickBot="1"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X46" s="263"/>
      <c r="Y46" s="263"/>
      <c r="Z46" s="263"/>
      <c r="AR46" s="143"/>
      <c r="AS46" s="143"/>
      <c r="AT46" s="143"/>
      <c r="AU46" s="143"/>
      <c r="AV46" s="143"/>
      <c r="AW46" s="202">
        <v>17.5</v>
      </c>
      <c r="AX46" s="203">
        <v>73</v>
      </c>
      <c r="AY46" s="203">
        <v>24</v>
      </c>
      <c r="AZ46" s="203">
        <v>49</v>
      </c>
    </row>
    <row r="47" spans="1:52" ht="15.75">
      <c r="A47" s="170" t="s">
        <v>55</v>
      </c>
      <c r="B47" s="264">
        <f>SUMIF($AG$11:$AG$45,$A47,B$11:B$45)</f>
        <v>2023</v>
      </c>
      <c r="C47" s="265">
        <f>SUMIF($AG$11:$AG$45,$A47,C$11:C$45)</f>
        <v>1932</v>
      </c>
      <c r="D47" s="265">
        <f>SUMIF($AG$11:$AG$45,$A47,D$11:D$45)</f>
        <v>3955</v>
      </c>
      <c r="E47" s="266">
        <f>SUMIF($AG$11:$AG$45,$A47,E$11:E$45)</f>
        <v>1948</v>
      </c>
      <c r="F47" s="266">
        <f>SUMIF($AG$11:$AG$45,$A47,F$11:F$45)</f>
        <v>1852</v>
      </c>
      <c r="G47" s="267">
        <f>SUM(E47:F47)</f>
        <v>3800</v>
      </c>
      <c r="H47" s="268">
        <f>SUMIF($AG$11:$AG$45,$A47,H$11:H$45)</f>
        <v>303</v>
      </c>
      <c r="I47" s="269">
        <f t="shared" ref="I47:J50" si="5">SUMIF($AG$11:$AG$45,$A47,I$11:I$45)</f>
        <v>213</v>
      </c>
      <c r="J47" s="270">
        <f>SUM(H47:I47)</f>
        <v>516</v>
      </c>
      <c r="K47" s="271">
        <f t="shared" ref="K47:L50" si="6">SUMIF($AG$11:$AG$45,$A47,K$11:K$45)</f>
        <v>1645</v>
      </c>
      <c r="L47" s="272">
        <f>SUMIF($AG$11:$AG$45,$A47,L$11:L$45)</f>
        <v>1639</v>
      </c>
      <c r="M47" s="273">
        <f>SUM(K47:L47)</f>
        <v>3284</v>
      </c>
      <c r="N47" s="274">
        <f t="array" ref="N47">MIN(IF($AG$11:$AG$45=$A47,N$11:N$45))</f>
        <v>1</v>
      </c>
      <c r="O47" s="275">
        <f t="array" ref="O47">MIN(IF($AG$11:$AG$45=$A47,O$11:O$45))</f>
        <v>1</v>
      </c>
      <c r="P47" s="276">
        <f t="array" ref="P47">MAX(IF($AG$11:$AG$45=$A47,P$11:P$45))</f>
        <v>20</v>
      </c>
      <c r="Q47" s="277">
        <f t="array" ref="Q47">MAX(IF($AG$11:$AG$45=$A47,Q$11:Q$45))</f>
        <v>20</v>
      </c>
      <c r="R47" s="278">
        <f t="shared" ref="R47:T50" si="7">IF(ISERROR(AH47/E47),"",AH47/E47)</f>
        <v>12.577086755646818</v>
      </c>
      <c r="S47" s="279">
        <f t="shared" si="7"/>
        <v>13.60209233261339</v>
      </c>
      <c r="T47" s="280">
        <f t="shared" si="7"/>
        <v>13.07664210526316</v>
      </c>
      <c r="U47" s="278">
        <f t="shared" ref="U47:W50" si="8">IF(ISERROR(SQRT(AK47/E47)),"",SQRT(AK47/E47))</f>
        <v>3.4556569999243645</v>
      </c>
      <c r="V47" s="279">
        <f t="shared" si="8"/>
        <v>3.6812798257116448</v>
      </c>
      <c r="W47" s="280">
        <f t="shared" si="8"/>
        <v>3.6453613065763304</v>
      </c>
      <c r="X47" s="281"/>
      <c r="Y47" s="189"/>
      <c r="Z47" s="190"/>
      <c r="AA47" s="282">
        <f>SUMIF($AG$11:$AG$45,$A47,AA$11:AA$45)</f>
        <v>44</v>
      </c>
      <c r="AB47" s="283">
        <f t="shared" ref="AB47:AC50" si="9">SUMIF($AG$11:$AG$45,$A47,AB$11:AB$45)</f>
        <v>48</v>
      </c>
      <c r="AC47" s="284">
        <f>SUM(AA47:AB47)</f>
        <v>92</v>
      </c>
      <c r="AD47" s="285">
        <f>IF(ISERROR(AN47/AA47),"",AN47/AA47)</f>
        <v>12.875</v>
      </c>
      <c r="AE47" s="286">
        <f t="shared" ref="AE47:AF50" si="10">IF(ISERROR(AO47/AB47),"",AO47/AB47)</f>
        <v>14.783333333333333</v>
      </c>
      <c r="AF47" s="287">
        <f t="shared" si="10"/>
        <v>13.870652173913042</v>
      </c>
      <c r="AH47" s="288">
        <f>SUMIF($AG$11:$AG$45,$A47,AH$11:AH$45)</f>
        <v>24500.165000000001</v>
      </c>
      <c r="AI47" s="288">
        <f t="shared" ref="AI47:AN50" si="11">SUMIF($AG$11:$AG$45,$A47,AI$11:AI$45)</f>
        <v>25191.074999999997</v>
      </c>
      <c r="AJ47" s="288">
        <f t="shared" si="11"/>
        <v>49691.240000000005</v>
      </c>
      <c r="AK47" s="289">
        <f>SUMIF($AG$11:$AG$45,$A47,AK$11:AK$45)</f>
        <v>23262.169206593953</v>
      </c>
      <c r="AL47" s="289">
        <f>SUMIF($AG$11:$AG$45,$A47,AL$11:AL$45)</f>
        <v>25097.972779414769</v>
      </c>
      <c r="AM47" s="289">
        <f>SUMIF($AG$11:$AG$45,$A47,AM$11:AM$45)</f>
        <v>50496.904410838782</v>
      </c>
      <c r="AN47" s="290">
        <f t="shared" ref="AN47:AP50" si="12">SUMIF($AG$11:$AG$45,$A47,AN$11:AN$45)</f>
        <v>566.5</v>
      </c>
      <c r="AO47" s="290">
        <f t="shared" si="12"/>
        <v>709.6</v>
      </c>
      <c r="AP47" s="290">
        <f t="shared" si="12"/>
        <v>1276.0999999999999</v>
      </c>
      <c r="AR47" s="143"/>
      <c r="AS47" s="143"/>
      <c r="AT47" s="143"/>
      <c r="AU47" s="143"/>
      <c r="AV47" s="143"/>
      <c r="AW47" s="202">
        <v>18</v>
      </c>
      <c r="AX47" s="203">
        <v>54</v>
      </c>
      <c r="AY47" s="203">
        <v>18</v>
      </c>
      <c r="AZ47" s="203">
        <v>36</v>
      </c>
    </row>
    <row r="48" spans="1:52" ht="15.75">
      <c r="A48" s="204" t="s">
        <v>56</v>
      </c>
      <c r="B48" s="291">
        <f t="shared" ref="B48:F50" si="13">SUMIF($AG$11:$AG$45,$A48,B$11:B$45)</f>
        <v>1065</v>
      </c>
      <c r="C48" s="292">
        <f t="shared" si="13"/>
        <v>1044</v>
      </c>
      <c r="D48" s="292">
        <f t="shared" si="13"/>
        <v>2109</v>
      </c>
      <c r="E48" s="293">
        <f t="shared" si="13"/>
        <v>1037</v>
      </c>
      <c r="F48" s="293">
        <f t="shared" si="13"/>
        <v>1022</v>
      </c>
      <c r="G48" s="294">
        <f>SUM(E48:F48)</f>
        <v>2059</v>
      </c>
      <c r="H48" s="295">
        <f t="shared" ref="H48:I51" si="14">SUMIF($AG$11:$AG$45,$A48,H$11:H$45)</f>
        <v>171</v>
      </c>
      <c r="I48" s="296">
        <f t="shared" si="14"/>
        <v>132</v>
      </c>
      <c r="J48" s="297">
        <f>SUM(H48:I48)</f>
        <v>303</v>
      </c>
      <c r="K48" s="298">
        <f t="shared" si="6"/>
        <v>866</v>
      </c>
      <c r="L48" s="299">
        <f t="shared" si="6"/>
        <v>890</v>
      </c>
      <c r="M48" s="300">
        <f>SUM(K48:L48)</f>
        <v>1756</v>
      </c>
      <c r="N48" s="301">
        <f t="array" ref="N48">MIN(IF($AG$11:$AG$45=$A48,N$11:N$45))</f>
        <v>1</v>
      </c>
      <c r="O48" s="302">
        <f t="array" ref="O48">MIN(IF($AG$11:$AG$45=$A48,O$11:O$45))</f>
        <v>1.5</v>
      </c>
      <c r="P48" s="303">
        <f t="array" ref="P48">MAX(IF($AG$11:$AG$45=$A48,P$11:P$45))</f>
        <v>20</v>
      </c>
      <c r="Q48" s="304">
        <f t="array" ref="Q48">MAX(IF($AG$11:$AG$45=$A48,Q$11:Q$45))</f>
        <v>20</v>
      </c>
      <c r="R48" s="305">
        <f t="shared" si="7"/>
        <v>12.652459016393442</v>
      </c>
      <c r="S48" s="306">
        <f t="shared" si="7"/>
        <v>13.644569471624266</v>
      </c>
      <c r="T48" s="307">
        <f t="shared" si="7"/>
        <v>13.14490043710539</v>
      </c>
      <c r="U48" s="305">
        <f t="shared" si="8"/>
        <v>3.2233202692093221</v>
      </c>
      <c r="V48" s="306">
        <f t="shared" si="8"/>
        <v>3.7828073768360024</v>
      </c>
      <c r="W48" s="307">
        <f t="shared" si="8"/>
        <v>3.589570738776247</v>
      </c>
      <c r="X48" s="308"/>
      <c r="Y48" s="223"/>
      <c r="Z48" s="224"/>
      <c r="AA48" s="309">
        <f t="shared" ref="AA48:AB51" si="15">SUMIF($AG$11:$AG$45,$A48,AA$11:AA$45)</f>
        <v>35</v>
      </c>
      <c r="AB48" s="310">
        <f t="shared" si="15"/>
        <v>33</v>
      </c>
      <c r="AC48" s="311">
        <f>SUM(AA48:AB48)</f>
        <v>68</v>
      </c>
      <c r="AD48" s="312">
        <f t="shared" ref="AD48:AF51" si="16">IF(ISERROR(AN48/AA48),"",AN48/AA48)</f>
        <v>11.728571428571428</v>
      </c>
      <c r="AE48" s="313">
        <f t="shared" si="16"/>
        <v>14.257575757575758</v>
      </c>
      <c r="AF48" s="314">
        <f t="shared" si="16"/>
        <v>12.955882352941176</v>
      </c>
      <c r="AH48" s="288">
        <f>SUMIF($AG$11:$AG$45,$A48,AH$11:AH$45)</f>
        <v>13120.599999999999</v>
      </c>
      <c r="AI48" s="288">
        <f t="shared" si="11"/>
        <v>13944.75</v>
      </c>
      <c r="AJ48" s="288">
        <f t="shared" si="11"/>
        <v>27065.35</v>
      </c>
      <c r="AK48" s="289">
        <f t="shared" si="11"/>
        <v>10774.215919537795</v>
      </c>
      <c r="AL48" s="289">
        <f t="shared" si="11"/>
        <v>14624.443546550265</v>
      </c>
      <c r="AM48" s="289">
        <f t="shared" si="11"/>
        <v>26530.252244589341</v>
      </c>
      <c r="AN48" s="290">
        <f t="shared" si="12"/>
        <v>410.5</v>
      </c>
      <c r="AO48" s="290">
        <f t="shared" si="12"/>
        <v>470.5</v>
      </c>
      <c r="AP48" s="290">
        <f t="shared" si="12"/>
        <v>881</v>
      </c>
      <c r="AR48" s="143"/>
      <c r="AS48" s="143"/>
      <c r="AT48" s="143"/>
      <c r="AU48" s="143"/>
      <c r="AV48" s="143"/>
      <c r="AW48" s="202">
        <v>18.5</v>
      </c>
      <c r="AX48" s="203">
        <v>27</v>
      </c>
      <c r="AY48" s="203">
        <v>13</v>
      </c>
      <c r="AZ48" s="203">
        <v>14</v>
      </c>
    </row>
    <row r="49" spans="1:52" ht="15.75">
      <c r="A49" s="204" t="s">
        <v>57</v>
      </c>
      <c r="B49" s="291">
        <f t="shared" si="13"/>
        <v>1232</v>
      </c>
      <c r="C49" s="292">
        <f t="shared" si="13"/>
        <v>1156</v>
      </c>
      <c r="D49" s="292">
        <f t="shared" si="13"/>
        <v>2388</v>
      </c>
      <c r="E49" s="293">
        <f t="shared" si="13"/>
        <v>1211</v>
      </c>
      <c r="F49" s="293">
        <f t="shared" si="13"/>
        <v>1122</v>
      </c>
      <c r="G49" s="294">
        <f>SUM(E49:F49)</f>
        <v>2333</v>
      </c>
      <c r="H49" s="295">
        <f t="shared" si="14"/>
        <v>187</v>
      </c>
      <c r="I49" s="296">
        <f t="shared" si="14"/>
        <v>224</v>
      </c>
      <c r="J49" s="297">
        <f>SUM(H49:I49)</f>
        <v>411</v>
      </c>
      <c r="K49" s="298">
        <f t="shared" si="6"/>
        <v>1024</v>
      </c>
      <c r="L49" s="299">
        <f t="shared" si="6"/>
        <v>898</v>
      </c>
      <c r="M49" s="300">
        <f>SUM(K49:L49)</f>
        <v>1922</v>
      </c>
      <c r="N49" s="301">
        <f t="array" ref="N49">MIN(IF($AG$11:$AG$45=$A49,N$11:N$45))</f>
        <v>2.5</v>
      </c>
      <c r="O49" s="302">
        <f t="array" ref="O49">MIN(IF($AG$11:$AG$45=$A49,O$11:O$45))</f>
        <v>1</v>
      </c>
      <c r="P49" s="303">
        <f t="array" ref="P49">MAX(IF($AG$11:$AG$45=$A49,P$11:P$45))</f>
        <v>20</v>
      </c>
      <c r="Q49" s="304">
        <f t="array" ref="Q49">MAX(IF($AG$11:$AG$45=$A49,Q$11:Q$45))</f>
        <v>20</v>
      </c>
      <c r="R49" s="305">
        <f t="shared" si="7"/>
        <v>12.968075970272503</v>
      </c>
      <c r="S49" s="306">
        <f t="shared" si="7"/>
        <v>12.278377896613192</v>
      </c>
      <c r="T49" s="307">
        <f t="shared" si="7"/>
        <v>12.636382340334334</v>
      </c>
      <c r="U49" s="305">
        <f t="shared" si="8"/>
        <v>3.2673792632715757</v>
      </c>
      <c r="V49" s="306">
        <f t="shared" si="8"/>
        <v>3.6324666844450899</v>
      </c>
      <c r="W49" s="307">
        <f t="shared" si="8"/>
        <v>3.5245574089875586</v>
      </c>
      <c r="X49" s="308"/>
      <c r="Y49" s="223"/>
      <c r="Z49" s="224"/>
      <c r="AA49" s="309">
        <f t="shared" si="15"/>
        <v>12</v>
      </c>
      <c r="AB49" s="310">
        <f t="shared" si="15"/>
        <v>7</v>
      </c>
      <c r="AC49" s="311">
        <f>SUM(AA49:AB49)</f>
        <v>19</v>
      </c>
      <c r="AD49" s="312">
        <f t="shared" si="16"/>
        <v>16.125</v>
      </c>
      <c r="AE49" s="313">
        <f t="shared" si="16"/>
        <v>13.357142857142858</v>
      </c>
      <c r="AF49" s="314">
        <f t="shared" si="16"/>
        <v>15.105263157894736</v>
      </c>
      <c r="AH49" s="288">
        <f t="shared" ref="AH49:AM52" si="17">SUMIF($AG$11:$AG$45,$A49,AH$11:AH$45)</f>
        <v>15704.34</v>
      </c>
      <c r="AI49" s="288">
        <f t="shared" si="17"/>
        <v>13776.34</v>
      </c>
      <c r="AJ49" s="288">
        <f t="shared" si="17"/>
        <v>29480.680000000004</v>
      </c>
      <c r="AK49" s="289">
        <f t="shared" si="17"/>
        <v>12928.354139819156</v>
      </c>
      <c r="AL49" s="289">
        <f t="shared" si="17"/>
        <v>14804.581547663134</v>
      </c>
      <c r="AM49" s="289">
        <f t="shared" si="17"/>
        <v>28981.70399993813</v>
      </c>
      <c r="AN49" s="290">
        <f>SUMIF($AG$11:$AG$45,$A49,AN$11:AN$45)</f>
        <v>193.5</v>
      </c>
      <c r="AO49" s="290">
        <f t="shared" si="12"/>
        <v>93.5</v>
      </c>
      <c r="AP49" s="290">
        <f t="shared" si="12"/>
        <v>287</v>
      </c>
      <c r="AR49" s="143"/>
      <c r="AS49" s="143"/>
      <c r="AT49" s="143"/>
      <c r="AU49" s="143"/>
      <c r="AV49" s="143"/>
      <c r="AW49" s="202">
        <v>19</v>
      </c>
      <c r="AX49" s="203">
        <v>14</v>
      </c>
      <c r="AY49" s="203">
        <v>1</v>
      </c>
      <c r="AZ49" s="203">
        <v>13</v>
      </c>
    </row>
    <row r="50" spans="1:52" ht="16.5" thickBot="1">
      <c r="A50" s="236" t="s">
        <v>58</v>
      </c>
      <c r="B50" s="315">
        <f t="shared" si="13"/>
        <v>2197</v>
      </c>
      <c r="C50" s="316">
        <f t="shared" si="13"/>
        <v>2107</v>
      </c>
      <c r="D50" s="316">
        <f t="shared" si="13"/>
        <v>4304</v>
      </c>
      <c r="E50" s="317">
        <f t="shared" si="13"/>
        <v>2088</v>
      </c>
      <c r="F50" s="317">
        <f t="shared" si="13"/>
        <v>2012</v>
      </c>
      <c r="G50" s="318">
        <f>SUM(E50:F50)</f>
        <v>4100</v>
      </c>
      <c r="H50" s="319">
        <f t="shared" si="14"/>
        <v>311</v>
      </c>
      <c r="I50" s="320">
        <f t="shared" si="14"/>
        <v>194</v>
      </c>
      <c r="J50" s="321">
        <f>SUM(H50:I50)</f>
        <v>505</v>
      </c>
      <c r="K50" s="322">
        <f t="shared" si="6"/>
        <v>1777</v>
      </c>
      <c r="L50" s="323">
        <f t="shared" si="6"/>
        <v>1818</v>
      </c>
      <c r="M50" s="324">
        <f>SUM(K50:L50)</f>
        <v>3595</v>
      </c>
      <c r="N50" s="325">
        <f t="array" ref="N50">MIN(IF($AG$11:$AG$45=$A50,N$11:N$45))</f>
        <v>2</v>
      </c>
      <c r="O50" s="326">
        <f t="array" ref="O50">MIN(IF($AG$11:$AG$45=$A50,O$11:O$45))</f>
        <v>2</v>
      </c>
      <c r="P50" s="327">
        <f t="array" ref="P50">MAX(IF($AG$11:$AG$45=$A50,P$11:P$45))</f>
        <v>20</v>
      </c>
      <c r="Q50" s="328">
        <f t="array" ref="Q50">MAX(IF($AG$11:$AG$45=$A50,Q$11:Q$45))</f>
        <v>20</v>
      </c>
      <c r="R50" s="329">
        <f t="shared" si="7"/>
        <v>12.346072796934868</v>
      </c>
      <c r="S50" s="330">
        <f t="shared" si="7"/>
        <v>13.589035785288273</v>
      </c>
      <c r="T50" s="331">
        <f t="shared" si="7"/>
        <v>12.956034146341462</v>
      </c>
      <c r="U50" s="329">
        <f t="shared" si="8"/>
        <v>2.8901146940098839</v>
      </c>
      <c r="V50" s="330">
        <f t="shared" si="8"/>
        <v>3.060452416608145</v>
      </c>
      <c r="W50" s="331">
        <f t="shared" si="8"/>
        <v>3.1099647867976481</v>
      </c>
      <c r="X50" s="332"/>
      <c r="Y50" s="255"/>
      <c r="Z50" s="256"/>
      <c r="AA50" s="333">
        <f t="shared" si="15"/>
        <v>56</v>
      </c>
      <c r="AB50" s="334">
        <f t="shared" si="15"/>
        <v>55</v>
      </c>
      <c r="AC50" s="335">
        <f>SUM(AA50:AB50)</f>
        <v>111</v>
      </c>
      <c r="AD50" s="336">
        <f t="shared" si="16"/>
        <v>13.008928571428571</v>
      </c>
      <c r="AE50" s="337">
        <f t="shared" si="16"/>
        <v>14.881818181818181</v>
      </c>
      <c r="AF50" s="338">
        <f t="shared" si="16"/>
        <v>13.936936936936936</v>
      </c>
      <c r="AH50" s="288">
        <f t="shared" si="17"/>
        <v>25778.600000000002</v>
      </c>
      <c r="AI50" s="288">
        <f t="shared" si="17"/>
        <v>27341.140000000003</v>
      </c>
      <c r="AJ50" s="288">
        <f t="shared" si="17"/>
        <v>53119.74</v>
      </c>
      <c r="AK50" s="289">
        <f>SUMIF($AG$11:$AG$45,$A50,AK$11:AK$45)</f>
        <v>17440.569028182494</v>
      </c>
      <c r="AL50" s="289">
        <f t="shared" si="17"/>
        <v>18845.134416577144</v>
      </c>
      <c r="AM50" s="289">
        <f>SUMIF($AG$11:$AG$45,$A50,AM$11:AM$45)</f>
        <v>39654.711997997496</v>
      </c>
      <c r="AN50" s="290">
        <f t="shared" ref="AN50:AP53" si="18">SUMIF($AG$11:$AG$45,$A50,AN$11:AN$45)</f>
        <v>728.5</v>
      </c>
      <c r="AO50" s="290">
        <f t="shared" si="18"/>
        <v>818.5</v>
      </c>
      <c r="AP50" s="290">
        <f t="shared" si="18"/>
        <v>1547</v>
      </c>
      <c r="AR50" s="143"/>
      <c r="AS50" s="143"/>
      <c r="AT50" s="143"/>
      <c r="AU50" s="143"/>
      <c r="AV50" s="143"/>
      <c r="AW50" s="202">
        <v>19.5</v>
      </c>
      <c r="AX50" s="203">
        <v>6</v>
      </c>
      <c r="AY50" s="203">
        <v>3</v>
      </c>
      <c r="AZ50" s="203">
        <v>3</v>
      </c>
    </row>
    <row r="51" spans="1:52"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AR51" s="143"/>
      <c r="AS51" s="143"/>
      <c r="AT51" s="143"/>
      <c r="AU51" s="143"/>
      <c r="AV51" s="143"/>
      <c r="AW51" s="202">
        <v>20</v>
      </c>
      <c r="AX51" s="203">
        <v>1</v>
      </c>
      <c r="AY51" s="203">
        <v>0</v>
      </c>
      <c r="AZ51" s="203">
        <v>1</v>
      </c>
    </row>
    <row r="52" spans="1:52"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AR52" s="143"/>
      <c r="AS52" s="143"/>
      <c r="AT52" s="143"/>
      <c r="AU52" s="143"/>
      <c r="AV52" s="143"/>
      <c r="AW52" s="231" t="s">
        <v>18</v>
      </c>
      <c r="AX52" s="232">
        <v>4163</v>
      </c>
      <c r="AY52" s="232">
        <v>2129</v>
      </c>
      <c r="AZ52" s="232">
        <v>2034</v>
      </c>
    </row>
    <row r="53" spans="1:52"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52"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52"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52"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52"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52"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52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52"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</sheetData>
  <mergeCells count="34">
    <mergeCell ref="AW9:AZ9"/>
    <mergeCell ref="AR34:AU34"/>
    <mergeCell ref="AA9:AC9"/>
    <mergeCell ref="AD9:AF9"/>
    <mergeCell ref="AH9:AJ9"/>
    <mergeCell ref="AK9:AM9"/>
    <mergeCell ref="AN9:AP9"/>
    <mergeCell ref="AR9:AU9"/>
    <mergeCell ref="AN5:AP5"/>
    <mergeCell ref="B9:D9"/>
    <mergeCell ref="E9:G9"/>
    <mergeCell ref="H9:J9"/>
    <mergeCell ref="K9:M9"/>
    <mergeCell ref="N9:O9"/>
    <mergeCell ref="P9:Q9"/>
    <mergeCell ref="R9:T9"/>
    <mergeCell ref="U9:W9"/>
    <mergeCell ref="X9:Z9"/>
    <mergeCell ref="U5:W5"/>
    <mergeCell ref="X5:Z5"/>
    <mergeCell ref="AA5:AC5"/>
    <mergeCell ref="AD5:AF5"/>
    <mergeCell ref="AH5:AJ5"/>
    <mergeCell ref="AK5:AM5"/>
    <mergeCell ref="B1:AF1"/>
    <mergeCell ref="B3:AF3"/>
    <mergeCell ref="F4:S4"/>
    <mergeCell ref="B5:D5"/>
    <mergeCell ref="E5:G5"/>
    <mergeCell ref="H5:J5"/>
    <mergeCell ref="K5:M5"/>
    <mergeCell ref="N5:O5"/>
    <mergeCell ref="P5:Q5"/>
    <mergeCell ref="R5:T5"/>
  </mergeCells>
  <conditionalFormatting sqref="F4:S4">
    <cfRule type="expression" dxfId="0" priority="1" stopIfTrue="1">
      <formula>F4=""</formula>
    </cfRule>
  </conditionalFormatting>
  <hyperlinks>
    <hyperlink ref="A4" location="Reception!A1" display="Retou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stat etab</vt:lpstr>
      <vt:lpstr>stat acad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Amatte</dc:creator>
  <cp:lastModifiedBy>Amatte</cp:lastModifiedBy>
  <dcterms:created xsi:type="dcterms:W3CDTF">2014-11-22T02:26:44Z</dcterms:created>
  <dcterms:modified xsi:type="dcterms:W3CDTF">2014-11-22T02:28:28Z</dcterms:modified>
</cp:coreProperties>
</file>